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9320" windowHeight="9630" activeTab="0"/>
  </bookViews>
  <sheets>
    <sheet name="日本語" sheetId="1" r:id="rId1"/>
    <sheet name="English" sheetId="2" r:id="rId2"/>
  </sheets>
  <definedNames>
    <definedName name="_xlnm.Print_Area" localSheetId="1">'English'!$A$1:$R$74</definedName>
    <definedName name="_xlnm.Print_Area" localSheetId="0">'日本語'!$A$1:$R$74</definedName>
    <definedName name="RoomCharge">'English'!$U$17:$X$20</definedName>
    <definedName name="RoomCharge2">'日本語'!$U$14:$X$17</definedName>
    <definedName name="RoomType">'English'!$T$18:$T$20</definedName>
    <definedName name="RoomType2">'日本語'!$T$15:$T$17</definedName>
  </definedNames>
  <calcPr fullCalcOnLoad="1"/>
</workbook>
</file>

<file path=xl/sharedStrings.xml><?xml version="1.0" encoding="utf-8"?>
<sst xmlns="http://schemas.openxmlformats.org/spreadsheetml/2006/main" count="142" uniqueCount="119">
  <si>
    <t>氏名</t>
  </si>
  <si>
    <t>2017年</t>
  </si>
  <si>
    <t>1、滞在日程</t>
  </si>
  <si>
    <t>　</t>
  </si>
  <si>
    <t>2、お部屋タイプ・料金</t>
  </si>
  <si>
    <t>泊</t>
  </si>
  <si>
    <t>　</t>
  </si>
  <si>
    <t>その他ご要望</t>
  </si>
  <si>
    <t>ご回答欄</t>
  </si>
  <si>
    <t>尚、お部屋タイプにつきましてはご要望に沿えない場合がございます。その際はご了承下さい。</t>
  </si>
  <si>
    <t>ふりがな</t>
  </si>
  <si>
    <t>☐部屋タイプ</t>
  </si>
  <si>
    <t>☐禁煙,喫煙</t>
  </si>
  <si>
    <t>☐合計宿泊金額</t>
  </si>
  <si>
    <t>☐勤務先名</t>
  </si>
  <si>
    <t>☐部署名</t>
  </si>
  <si>
    <t>☐申込者氏名</t>
  </si>
  <si>
    <t>☐役職</t>
  </si>
  <si>
    <t>☐住所</t>
  </si>
  <si>
    <t>☐携帯</t>
  </si>
  <si>
    <t>☐メールアドレス</t>
  </si>
  <si>
    <t>☐TEL　</t>
  </si>
  <si>
    <t>★メールアドレス　</t>
  </si>
  <si>
    <t>性別</t>
  </si>
  <si>
    <t>この度はウェスティンホテル仙台にご予約いただきましてありがとうございます。</t>
  </si>
  <si>
    <t>ウェスティンホテル仙台　宿泊予約申込フォーム</t>
  </si>
  <si>
    <t>☐Room Type</t>
  </si>
  <si>
    <t>☐Smoking</t>
  </si>
  <si>
    <t>☐Reservation　Name</t>
  </si>
  <si>
    <t>□Check in Date</t>
  </si>
  <si>
    <t>☐Place of Employment</t>
  </si>
  <si>
    <t>☐Department Name</t>
  </si>
  <si>
    <t>☐Applicant's name</t>
  </si>
  <si>
    <t>☐Position</t>
  </si>
  <si>
    <t>☐Street address</t>
  </si>
  <si>
    <t>☐Mobile phone</t>
  </si>
  <si>
    <t>☐Mail Address</t>
  </si>
  <si>
    <t>Demand</t>
  </si>
  <si>
    <t>2、Rooms ＆ Rates</t>
  </si>
  <si>
    <t>☐Room（ｓ）</t>
  </si>
  <si>
    <t>□Check out Date</t>
  </si>
  <si>
    <t>（Rate Preferences：Breakfast Package）</t>
  </si>
  <si>
    <t>☐Adult per　Room</t>
  </si>
  <si>
    <t>Sex</t>
  </si>
  <si>
    <t>☐Total Fee</t>
  </si>
  <si>
    <t>Answers from the hotel</t>
  </si>
  <si>
    <t>pax</t>
  </si>
  <si>
    <t>★Mail　Address　</t>
  </si>
  <si>
    <t>★Hotel　Ａｄｄｒｅｓｓ</t>
  </si>
  <si>
    <t>1-9-1 Ichibancho, Aoba-ku　Sendai,Miyagi　980-0811　Japan</t>
  </si>
  <si>
    <t>1、Accommodation Date</t>
  </si>
  <si>
    <t>★Mail　Address　</t>
  </si>
  <si>
    <t>□チェックアウト</t>
  </si>
  <si>
    <t>滞在日数</t>
  </si>
  <si>
    <t>/2017</t>
  </si>
  <si>
    <t>Number of  Stay</t>
  </si>
  <si>
    <t>☐ご予約名</t>
  </si>
  <si>
    <t>☐室数</t>
  </si>
  <si>
    <t>☐人数（1室あたり）</t>
  </si>
  <si>
    <t>名</t>
  </si>
  <si>
    <t>内容を確認次第ホテルよりご予約可否ご返信のメールを致します。</t>
  </si>
  <si>
    <t>□チェックイン</t>
  </si>
  <si>
    <t>Phone: (81)(22) 722 1166</t>
  </si>
  <si>
    <t>Phone: (81)(22) 722 1166</t>
  </si>
  <si>
    <t>for Room type, and smoking.</t>
  </si>
  <si>
    <t>The　Westin Sendai　Reservations form</t>
  </si>
  <si>
    <t>Warm Greetings From THE WESTIN SENDAI.</t>
  </si>
  <si>
    <t>After confirm the request, hotel will answer back the availability.</t>
  </si>
  <si>
    <t xml:space="preserve">Because of limited space, there may be cases that we simply cannot meet your request </t>
  </si>
  <si>
    <t>day</t>
  </si>
  <si>
    <t>1-9-1 Ichibancho, Aoba-ku　Sendai, Miyagi Japan 980-0811</t>
  </si>
  <si>
    <t>☐Telephone　№　</t>
  </si>
  <si>
    <t>Room Type</t>
  </si>
  <si>
    <t>Room Type</t>
  </si>
  <si>
    <t>Moderate Room（30㎡）　</t>
  </si>
  <si>
    <t>Superior Room（42㎡）</t>
  </si>
  <si>
    <t>*Please contact us if the guest would like to stay</t>
  </si>
  <si>
    <t>in "Exective Club Room".</t>
  </si>
  <si>
    <t>モデレートルーム（30㎡）　</t>
  </si>
  <si>
    <t>スーペリアルーム（42㎡）</t>
  </si>
  <si>
    <t>*エグゼクティブクラブルームにご宿泊希望の際は、</t>
  </si>
  <si>
    <t>直接ホテルまでお問い合わせ下さい。</t>
  </si>
  <si>
    <t>reservation@westin-sendai.com</t>
  </si>
  <si>
    <t>JPY (Include TAX, Service Charge)</t>
  </si>
  <si>
    <t>円（税サ込み）</t>
  </si>
  <si>
    <t>不泊</t>
  </si>
  <si>
    <t>当日</t>
  </si>
  <si>
    <t>前日</t>
  </si>
  <si>
    <t>9日前</t>
  </si>
  <si>
    <t>20日前</t>
  </si>
  <si>
    <t>通知を受けた日</t>
  </si>
  <si>
    <t>キャンセル料率</t>
  </si>
  <si>
    <t>3、キャンセル規定</t>
  </si>
  <si>
    <t>4、ご予約名</t>
  </si>
  <si>
    <t>5、連絡先</t>
  </si>
  <si>
    <t>　6、</t>
  </si>
  <si>
    <t>7、</t>
  </si>
  <si>
    <t>4、Reservation　Name</t>
  </si>
  <si>
    <t>5、Contact Information</t>
  </si>
  <si>
    <t>7、</t>
  </si>
  <si>
    <t>No-Show</t>
  </si>
  <si>
    <t>Arrival day</t>
  </si>
  <si>
    <t>1DBA</t>
  </si>
  <si>
    <t>3、Cancellation policy</t>
  </si>
  <si>
    <t>Cancellation Charge</t>
  </si>
  <si>
    <t>9DBA</t>
  </si>
  <si>
    <t>20DBA</t>
  </si>
  <si>
    <t>The day get the notification of cancel</t>
  </si>
  <si>
    <t>*DBA= Day before Arrival</t>
  </si>
  <si>
    <r>
      <t xml:space="preserve">Please fill out the form below, and send to "reservation@westin-sendai.com" until </t>
    </r>
    <r>
      <rPr>
        <b/>
        <u val="single"/>
        <sz val="11"/>
        <color indexed="8"/>
        <rFont val="ＭＳ Ｐ明朝"/>
        <family val="1"/>
      </rPr>
      <t>10th March.</t>
    </r>
  </si>
  <si>
    <t>下記フォーム黄色の箇所にご入力をいただき、3月10日までに下記アドレスにメールにてご返信下さい。</t>
  </si>
  <si>
    <t>★予約受付期限</t>
  </si>
  <si>
    <t>2017年3月10日まで</t>
  </si>
  <si>
    <t>10th March, 2017</t>
  </si>
  <si>
    <t>★Booking due date</t>
  </si>
  <si>
    <t xml:space="preserve">　 </t>
  </si>
  <si>
    <t>　　　　　　　　　　　</t>
  </si>
  <si>
    <t>　　</t>
  </si>
  <si>
    <t>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</si>
</sst>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
    <numFmt numFmtId="182" formatCode="m/d;@"/>
  </numFmts>
  <fonts count="55">
    <font>
      <sz val="11"/>
      <color theme="1"/>
      <name val="Calibri"/>
      <family val="3"/>
    </font>
    <font>
      <sz val="11"/>
      <color indexed="8"/>
      <name val="ＭＳ Ｐゴシック"/>
      <family val="3"/>
    </font>
    <font>
      <sz val="6"/>
      <name val="ＭＳ Ｐゴシック"/>
      <family val="3"/>
    </font>
    <font>
      <b/>
      <sz val="11"/>
      <name val="ＭＳ Ｐ明朝"/>
      <family val="1"/>
    </font>
    <font>
      <b/>
      <sz val="12"/>
      <name val="ＭＳ Ｐ明朝"/>
      <family val="1"/>
    </font>
    <font>
      <b/>
      <u val="single"/>
      <sz val="11"/>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8"/>
      <name val="ＭＳ Ｐ明朝"/>
      <family val="1"/>
    </font>
    <font>
      <b/>
      <sz val="11"/>
      <color indexed="8"/>
      <name val="ＭＳ Ｐ明朝"/>
      <family val="1"/>
    </font>
    <font>
      <b/>
      <sz val="11"/>
      <color indexed="9"/>
      <name val="ＭＳ Ｐ明朝"/>
      <family val="1"/>
    </font>
    <font>
      <b/>
      <sz val="8"/>
      <color indexed="8"/>
      <name val="ＭＳ Ｐ明朝"/>
      <family val="1"/>
    </font>
    <font>
      <b/>
      <sz val="9"/>
      <color indexed="8"/>
      <name val="ＭＳ Ｐ明朝"/>
      <family val="1"/>
    </font>
    <font>
      <b/>
      <sz val="10"/>
      <color indexed="8"/>
      <name val="ＭＳ Ｐ明朝"/>
      <family val="1"/>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4"/>
      <color theme="1"/>
      <name val="ＭＳ Ｐ明朝"/>
      <family val="1"/>
    </font>
    <font>
      <b/>
      <sz val="11"/>
      <color theme="1"/>
      <name val="ＭＳ Ｐ明朝"/>
      <family val="1"/>
    </font>
    <font>
      <b/>
      <sz val="11"/>
      <color theme="0"/>
      <name val="ＭＳ Ｐ明朝"/>
      <family val="1"/>
    </font>
    <font>
      <b/>
      <sz val="8"/>
      <color theme="1"/>
      <name val="ＭＳ Ｐ明朝"/>
      <family val="1"/>
    </font>
    <font>
      <b/>
      <sz val="9"/>
      <color theme="1"/>
      <name val="ＭＳ Ｐ明朝"/>
      <family val="1"/>
    </font>
    <font>
      <b/>
      <sz val="10"/>
      <color theme="1"/>
      <name val="ＭＳ Ｐ明朝"/>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1"/>
        <bgColor indexed="64"/>
      </patternFill>
    </fill>
    <fill>
      <patternFill patternType="solid">
        <fgColor theme="0" tint="-0.1499900072813034"/>
        <bgColor indexed="64"/>
      </patternFill>
    </fill>
    <fill>
      <patternFill patternType="solid">
        <fgColor rgb="FF3399FF"/>
        <bgColor indexed="64"/>
      </patternFill>
    </fill>
    <fill>
      <patternFill patternType="solid">
        <fgColor rgb="FFCCFFFF"/>
        <bgColor indexed="64"/>
      </patternFill>
    </fill>
    <fill>
      <patternFill patternType="solid">
        <fgColor theme="0" tint="-0.04997999966144562"/>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medium"/>
      <top>
        <color indexed="63"/>
      </top>
      <bottom>
        <color indexed="63"/>
      </bottom>
    </border>
    <border>
      <left>
        <color indexed="63"/>
      </left>
      <right>
        <color indexed="63"/>
      </right>
      <top style="mediumDashed"/>
      <bottom>
        <color indexed="63"/>
      </bottom>
    </border>
    <border>
      <left style="thin"/>
      <right style="thin"/>
      <top style="thin"/>
      <bottom style="thin"/>
    </border>
    <border>
      <left style="medium"/>
      <right style="thin"/>
      <top style="thin"/>
      <bottom style="thin"/>
    </border>
    <border>
      <left style="thin"/>
      <right style="hair"/>
      <top style="hair"/>
      <bottom style="thin"/>
    </border>
    <border>
      <left style="hair"/>
      <right style="hair"/>
      <top style="hair"/>
      <bottom style="thin"/>
    </border>
    <border>
      <left style="hair"/>
      <right style="hair"/>
      <top style="thin"/>
      <bottom style="hair"/>
    </border>
    <border>
      <left style="hair"/>
      <right style="thin"/>
      <top style="thin"/>
      <bottom style="hair"/>
    </border>
    <border>
      <left style="hair"/>
      <right style="thin"/>
      <top style="hair"/>
      <bottom style="thin"/>
    </border>
    <border>
      <left style="thin"/>
      <right style="thin"/>
      <top style="thin"/>
      <bottom>
        <color indexed="63"/>
      </bottom>
    </border>
    <border>
      <left style="thin"/>
      <right style="hair"/>
      <top style="thin"/>
      <bottom style="hair"/>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style="thin"/>
    </border>
    <border>
      <left style="thin"/>
      <right>
        <color indexed="63"/>
      </right>
      <top>
        <color indexed="63"/>
      </top>
      <bottom style="thin"/>
    </border>
    <border>
      <left>
        <color indexed="63"/>
      </left>
      <right style="medium"/>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style="thin"/>
      <bottom style="hair"/>
    </border>
    <border>
      <left>
        <color indexed="63"/>
      </left>
      <right style="thin"/>
      <top style="thin"/>
      <bottom style="hair"/>
    </border>
    <border>
      <left style="hair"/>
      <right>
        <color indexed="63"/>
      </right>
      <top style="hair"/>
      <bottom style="thin"/>
    </border>
    <border>
      <left>
        <color indexed="63"/>
      </left>
      <right style="hair"/>
      <top style="hair"/>
      <bottom style="thin"/>
    </border>
    <border>
      <left>
        <color indexed="63"/>
      </left>
      <right style="thin"/>
      <top style="hair"/>
      <bottom style="thin"/>
    </border>
    <border>
      <left>
        <color indexed="63"/>
      </left>
      <right style="hair"/>
      <top style="thin"/>
      <bottom style="hair"/>
    </border>
    <border>
      <left style="thin"/>
      <right>
        <color indexed="63"/>
      </right>
      <top style="thin"/>
      <bottom style="hair"/>
    </border>
    <border>
      <left>
        <color indexed="63"/>
      </left>
      <right>
        <color indexed="63"/>
      </right>
      <top style="thin"/>
      <bottom style="hair"/>
    </border>
    <border>
      <left style="thin"/>
      <right>
        <color indexed="63"/>
      </right>
      <top style="hair"/>
      <bottom style="thin"/>
    </border>
    <border>
      <left>
        <color indexed="63"/>
      </left>
      <right>
        <color indexed="63"/>
      </right>
      <top style="hair"/>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127">
    <xf numFmtId="0" fontId="0" fillId="0" borderId="0" xfId="0" applyFont="1" applyAlignment="1">
      <alignment vertical="center"/>
    </xf>
    <xf numFmtId="0" fontId="49" fillId="0" borderId="0" xfId="0" applyFont="1" applyAlignment="1">
      <alignment vertical="center"/>
    </xf>
    <xf numFmtId="0" fontId="50" fillId="0" borderId="0" xfId="0" applyFont="1" applyAlignment="1">
      <alignment vertical="center"/>
    </xf>
    <xf numFmtId="0" fontId="35" fillId="0" borderId="0" xfId="43" applyAlignment="1" applyProtection="1">
      <alignment vertical="center"/>
      <protection/>
    </xf>
    <xf numFmtId="0" fontId="50" fillId="33" borderId="0" xfId="0" applyFont="1" applyFill="1" applyBorder="1" applyAlignment="1">
      <alignment vertical="center"/>
    </xf>
    <xf numFmtId="0" fontId="51" fillId="34" borderId="0" xfId="0" applyFont="1" applyFill="1" applyAlignment="1">
      <alignment vertical="center"/>
    </xf>
    <xf numFmtId="0" fontId="0" fillId="0" borderId="0" xfId="0" applyAlignment="1">
      <alignment vertical="center"/>
    </xf>
    <xf numFmtId="0" fontId="50" fillId="35" borderId="10" xfId="0" applyFont="1" applyFill="1" applyBorder="1" applyAlignment="1">
      <alignment vertical="center"/>
    </xf>
    <xf numFmtId="0" fontId="50" fillId="34" borderId="0" xfId="0" applyFont="1" applyFill="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left" vertical="center" indent="2"/>
    </xf>
    <xf numFmtId="38" fontId="49" fillId="0" borderId="0" xfId="49" applyFont="1" applyAlignment="1">
      <alignment vertical="center"/>
    </xf>
    <xf numFmtId="38" fontId="50" fillId="0" borderId="0" xfId="49" applyFont="1" applyAlignment="1">
      <alignment vertical="center"/>
    </xf>
    <xf numFmtId="0" fontId="0" fillId="0" borderId="11" xfId="0" applyBorder="1" applyAlignment="1">
      <alignment vertical="center"/>
    </xf>
    <xf numFmtId="0" fontId="0" fillId="0" borderId="0" xfId="0" applyBorder="1" applyAlignment="1">
      <alignment vertical="center"/>
    </xf>
    <xf numFmtId="0" fontId="50" fillId="0" borderId="0" xfId="0" applyFont="1" applyBorder="1" applyAlignment="1">
      <alignment vertical="center"/>
    </xf>
    <xf numFmtId="182" fontId="0" fillId="0" borderId="0" xfId="0" applyNumberFormat="1" applyAlignment="1">
      <alignment vertical="center"/>
    </xf>
    <xf numFmtId="0" fontId="50" fillId="33" borderId="0" xfId="0" applyFont="1" applyFill="1" applyAlignment="1">
      <alignment vertical="center"/>
    </xf>
    <xf numFmtId="0" fontId="50" fillId="33" borderId="0" xfId="0" applyFont="1" applyFill="1" applyBorder="1" applyAlignment="1">
      <alignment vertical="center" wrapText="1"/>
    </xf>
    <xf numFmtId="0" fontId="51" fillId="36" borderId="12" xfId="0" applyFont="1" applyFill="1" applyBorder="1" applyAlignment="1">
      <alignment horizontal="center" vertical="center"/>
    </xf>
    <xf numFmtId="0" fontId="51" fillId="36" borderId="12" xfId="0" applyFont="1" applyFill="1" applyBorder="1" applyAlignment="1">
      <alignment vertical="center"/>
    </xf>
    <xf numFmtId="0" fontId="50" fillId="36" borderId="12" xfId="0" applyFont="1" applyFill="1" applyBorder="1" applyAlignment="1">
      <alignment vertical="center"/>
    </xf>
    <xf numFmtId="0" fontId="50" fillId="0" borderId="12" xfId="0" applyFont="1" applyBorder="1" applyAlignment="1">
      <alignment vertical="center"/>
    </xf>
    <xf numFmtId="0" fontId="50" fillId="37" borderId="13" xfId="0" applyFont="1" applyFill="1" applyBorder="1" applyAlignment="1">
      <alignment vertical="center"/>
    </xf>
    <xf numFmtId="0" fontId="50" fillId="37" borderId="14" xfId="0" applyFont="1" applyFill="1" applyBorder="1" applyAlignment="1">
      <alignment vertical="center"/>
    </xf>
    <xf numFmtId="0" fontId="52" fillId="0" borderId="0" xfId="0" applyFont="1" applyFill="1" applyBorder="1" applyAlignment="1">
      <alignment horizontal="center" vertical="center"/>
    </xf>
    <xf numFmtId="0" fontId="50" fillId="0" borderId="0" xfId="0" applyFont="1" applyFill="1" applyBorder="1" applyAlignment="1">
      <alignment horizontal="center" vertical="center"/>
    </xf>
    <xf numFmtId="0" fontId="53" fillId="0" borderId="15" xfId="0" applyFont="1" applyBorder="1" applyAlignment="1">
      <alignment horizontal="center" vertical="center"/>
    </xf>
    <xf numFmtId="0" fontId="53" fillId="0" borderId="16" xfId="0" applyFont="1" applyBorder="1" applyAlignment="1">
      <alignment horizontal="center" vertical="center"/>
    </xf>
    <xf numFmtId="0" fontId="50" fillId="0" borderId="17" xfId="0" applyFont="1" applyBorder="1" applyAlignment="1">
      <alignment horizontal="center" vertical="center"/>
    </xf>
    <xf numFmtId="0" fontId="50" fillId="0" borderId="18" xfId="0" applyFont="1" applyBorder="1" applyAlignment="1">
      <alignment horizontal="center" vertical="center"/>
    </xf>
    <xf numFmtId="9" fontId="50" fillId="0" borderId="16" xfId="42" applyFont="1" applyBorder="1" applyAlignment="1">
      <alignment horizontal="center" vertical="center"/>
    </xf>
    <xf numFmtId="9" fontId="50" fillId="0" borderId="19" xfId="42" applyFont="1" applyBorder="1" applyAlignment="1">
      <alignment horizontal="center" vertical="center"/>
    </xf>
    <xf numFmtId="0" fontId="51" fillId="34" borderId="20" xfId="0" applyFont="1" applyFill="1" applyBorder="1" applyAlignment="1">
      <alignment vertical="center"/>
    </xf>
    <xf numFmtId="0" fontId="53" fillId="0" borderId="21" xfId="0" applyFont="1" applyBorder="1" applyAlignment="1">
      <alignment horizontal="center" vertical="center"/>
    </xf>
    <xf numFmtId="0" fontId="53" fillId="0" borderId="17" xfId="0" applyFont="1" applyBorder="1" applyAlignment="1">
      <alignment horizontal="center" vertical="center"/>
    </xf>
    <xf numFmtId="0" fontId="49" fillId="0" borderId="0" xfId="0" applyFont="1" applyAlignment="1">
      <alignment horizontal="center" vertical="center"/>
    </xf>
    <xf numFmtId="0" fontId="0" fillId="0" borderId="0" xfId="0" applyAlignment="1">
      <alignment vertical="center"/>
    </xf>
    <xf numFmtId="0" fontId="50" fillId="28" borderId="13" xfId="0" applyFont="1" applyFill="1" applyBorder="1" applyAlignment="1" applyProtection="1">
      <alignment horizontal="center" vertical="center"/>
      <protection locked="0"/>
    </xf>
    <xf numFmtId="0" fontId="52" fillId="38" borderId="20" xfId="0" applyFont="1" applyFill="1" applyBorder="1" applyAlignment="1">
      <alignment horizontal="center" vertical="center"/>
    </xf>
    <xf numFmtId="0" fontId="50" fillId="28" borderId="10" xfId="0" applyFont="1" applyFill="1" applyBorder="1" applyAlignment="1" applyProtection="1">
      <alignment vertical="center"/>
      <protection locked="0"/>
    </xf>
    <xf numFmtId="0" fontId="0" fillId="28" borderId="22" xfId="0" applyFill="1" applyBorder="1" applyAlignment="1" applyProtection="1">
      <alignment vertical="center"/>
      <protection locked="0"/>
    </xf>
    <xf numFmtId="0" fontId="3" fillId="37" borderId="10" xfId="0" applyFont="1" applyFill="1" applyBorder="1" applyAlignment="1">
      <alignment vertical="center"/>
    </xf>
    <xf numFmtId="0" fontId="0" fillId="0" borderId="23" xfId="0" applyBorder="1" applyAlignment="1">
      <alignment vertical="center"/>
    </xf>
    <xf numFmtId="0" fontId="0" fillId="0" borderId="22" xfId="0" applyBorder="1" applyAlignment="1">
      <alignment vertical="center"/>
    </xf>
    <xf numFmtId="0" fontId="50" fillId="38" borderId="10" xfId="0" applyFont="1" applyFill="1" applyBorder="1" applyAlignment="1">
      <alignment vertical="center"/>
    </xf>
    <xf numFmtId="0" fontId="50" fillId="38" borderId="23" xfId="0" applyFont="1" applyFill="1" applyBorder="1" applyAlignment="1">
      <alignment vertical="center"/>
    </xf>
    <xf numFmtId="0" fontId="50" fillId="38" borderId="13" xfId="0" applyFont="1" applyFill="1" applyBorder="1" applyAlignment="1">
      <alignment vertical="center"/>
    </xf>
    <xf numFmtId="0" fontId="0" fillId="28" borderId="23" xfId="0" applyFill="1" applyBorder="1" applyAlignment="1" applyProtection="1">
      <alignment vertical="center"/>
      <protection locked="0"/>
    </xf>
    <xf numFmtId="0" fontId="50" fillId="28" borderId="24" xfId="0" applyFont="1" applyFill="1" applyBorder="1" applyAlignment="1" applyProtection="1">
      <alignment vertical="center" wrapText="1"/>
      <protection locked="0"/>
    </xf>
    <xf numFmtId="0" fontId="0" fillId="28" borderId="0" xfId="0" applyFill="1" applyBorder="1" applyAlignment="1" applyProtection="1">
      <alignment vertical="center"/>
      <protection locked="0"/>
    </xf>
    <xf numFmtId="0" fontId="0" fillId="28" borderId="25" xfId="0" applyFill="1" applyBorder="1" applyAlignment="1" applyProtection="1">
      <alignment vertical="center"/>
      <protection locked="0"/>
    </xf>
    <xf numFmtId="0" fontId="52" fillId="38" borderId="10" xfId="0" applyFont="1" applyFill="1" applyBorder="1" applyAlignment="1">
      <alignment horizontal="center" vertical="center"/>
    </xf>
    <xf numFmtId="0" fontId="0" fillId="38" borderId="26" xfId="0" applyFill="1" applyBorder="1" applyAlignment="1">
      <alignment vertical="center"/>
    </xf>
    <xf numFmtId="0" fontId="50" fillId="37" borderId="27" xfId="0" applyFont="1" applyFill="1" applyBorder="1" applyAlignment="1">
      <alignment vertical="center" wrapText="1"/>
    </xf>
    <xf numFmtId="0" fontId="0" fillId="37" borderId="28" xfId="0" applyFill="1" applyBorder="1" applyAlignment="1">
      <alignment vertical="center"/>
    </xf>
    <xf numFmtId="0" fontId="0" fillId="37" borderId="29" xfId="0" applyFill="1" applyBorder="1" applyAlignment="1">
      <alignment vertical="center"/>
    </xf>
    <xf numFmtId="0" fontId="52" fillId="28" borderId="30" xfId="0" applyFont="1" applyFill="1" applyBorder="1" applyAlignment="1" applyProtection="1">
      <alignment vertical="center"/>
      <protection locked="0"/>
    </xf>
    <xf numFmtId="0" fontId="52" fillId="28" borderId="23" xfId="0" applyFont="1" applyFill="1" applyBorder="1" applyAlignment="1" applyProtection="1">
      <alignment vertical="center"/>
      <protection locked="0"/>
    </xf>
    <xf numFmtId="0" fontId="52" fillId="28" borderId="22" xfId="0" applyFont="1" applyFill="1" applyBorder="1" applyAlignment="1" applyProtection="1">
      <alignment vertical="center"/>
      <protection locked="0"/>
    </xf>
    <xf numFmtId="0" fontId="52" fillId="28" borderId="10" xfId="0" applyFont="1" applyFill="1" applyBorder="1" applyAlignment="1" applyProtection="1">
      <alignment vertical="center"/>
      <protection locked="0"/>
    </xf>
    <xf numFmtId="0" fontId="50" fillId="38" borderId="31" xfId="0" applyFont="1" applyFill="1" applyBorder="1" applyAlignment="1">
      <alignment horizontal="center" vertical="center"/>
    </xf>
    <xf numFmtId="0" fontId="0" fillId="38" borderId="32" xfId="0" applyFill="1" applyBorder="1" applyAlignment="1">
      <alignment vertical="center"/>
    </xf>
    <xf numFmtId="0" fontId="50" fillId="28" borderId="30" xfId="0" applyFont="1" applyFill="1" applyBorder="1" applyAlignment="1" applyProtection="1">
      <alignment vertical="center"/>
      <protection locked="0"/>
    </xf>
    <xf numFmtId="0" fontId="50" fillId="28" borderId="23" xfId="0" applyFont="1" applyFill="1" applyBorder="1" applyAlignment="1" applyProtection="1">
      <alignment vertical="center"/>
      <protection locked="0"/>
    </xf>
    <xf numFmtId="0" fontId="50" fillId="28" borderId="22" xfId="0" applyFont="1" applyFill="1" applyBorder="1" applyAlignment="1" applyProtection="1">
      <alignment vertical="center"/>
      <protection locked="0"/>
    </xf>
    <xf numFmtId="0" fontId="50" fillId="37" borderId="24" xfId="0" applyFont="1" applyFill="1" applyBorder="1" applyAlignment="1">
      <alignment vertical="center" wrapText="1"/>
    </xf>
    <xf numFmtId="0" fontId="0" fillId="37" borderId="0" xfId="0" applyFill="1" applyBorder="1" applyAlignment="1">
      <alignment vertical="center"/>
    </xf>
    <xf numFmtId="0" fontId="0" fillId="37" borderId="25" xfId="0" applyFill="1" applyBorder="1" applyAlignment="1">
      <alignment vertical="center"/>
    </xf>
    <xf numFmtId="0" fontId="50" fillId="28" borderId="27" xfId="0" applyFont="1" applyFill="1" applyBorder="1" applyAlignment="1" applyProtection="1">
      <alignment vertical="center" wrapText="1"/>
      <protection locked="0"/>
    </xf>
    <xf numFmtId="0" fontId="0" fillId="28" borderId="28" xfId="0" applyFill="1" applyBorder="1" applyAlignment="1" applyProtection="1">
      <alignment vertical="center"/>
      <protection locked="0"/>
    </xf>
    <xf numFmtId="0" fontId="0" fillId="28" borderId="29" xfId="0" applyFill="1" applyBorder="1" applyAlignment="1" applyProtection="1">
      <alignment vertical="center"/>
      <protection locked="0"/>
    </xf>
    <xf numFmtId="182" fontId="50" fillId="28" borderId="10" xfId="0" applyNumberFormat="1" applyFont="1" applyFill="1" applyBorder="1" applyAlignment="1" applyProtection="1">
      <alignment horizontal="right" vertical="center"/>
      <protection locked="0"/>
    </xf>
    <xf numFmtId="0" fontId="0" fillId="28" borderId="22" xfId="0" applyFill="1" applyBorder="1" applyAlignment="1" applyProtection="1">
      <alignment horizontal="right" vertical="center"/>
      <protection locked="0"/>
    </xf>
    <xf numFmtId="38" fontId="50" fillId="28" borderId="10" xfId="49" applyFont="1" applyFill="1" applyBorder="1" applyAlignment="1" applyProtection="1">
      <alignment vertical="center"/>
      <protection locked="0"/>
    </xf>
    <xf numFmtId="38" fontId="50" fillId="28" borderId="23" xfId="49" applyFont="1" applyFill="1" applyBorder="1" applyAlignment="1" applyProtection="1">
      <alignment vertical="center"/>
      <protection locked="0"/>
    </xf>
    <xf numFmtId="38" fontId="50" fillId="28" borderId="22" xfId="49" applyFont="1" applyFill="1" applyBorder="1" applyAlignment="1" applyProtection="1">
      <alignment vertical="center"/>
      <protection locked="0"/>
    </xf>
    <xf numFmtId="0" fontId="51" fillId="34" borderId="13" xfId="0" applyFont="1" applyFill="1" applyBorder="1" applyAlignment="1">
      <alignment vertical="center"/>
    </xf>
    <xf numFmtId="0" fontId="0" fillId="38" borderId="23" xfId="0" applyFill="1" applyBorder="1" applyAlignment="1">
      <alignment vertical="center"/>
    </xf>
    <xf numFmtId="0" fontId="50" fillId="37" borderId="31" xfId="0" applyFont="1" applyFill="1" applyBorder="1" applyAlignment="1">
      <alignment vertical="center" wrapText="1"/>
    </xf>
    <xf numFmtId="0" fontId="0" fillId="37" borderId="33" xfId="0" applyFill="1" applyBorder="1" applyAlignment="1">
      <alignment vertical="center"/>
    </xf>
    <xf numFmtId="0" fontId="0" fillId="37" borderId="34" xfId="0" applyFill="1" applyBorder="1" applyAlignment="1">
      <alignment vertical="center"/>
    </xf>
    <xf numFmtId="0" fontId="50" fillId="28" borderId="10" xfId="0" applyFont="1" applyFill="1" applyBorder="1" applyAlignment="1" applyProtection="1">
      <alignment horizontal="center" vertical="center"/>
      <protection locked="0"/>
    </xf>
    <xf numFmtId="0" fontId="50" fillId="28" borderId="22" xfId="0" applyFont="1" applyFill="1" applyBorder="1" applyAlignment="1" applyProtection="1">
      <alignment horizontal="center" vertical="center"/>
      <protection locked="0"/>
    </xf>
    <xf numFmtId="0" fontId="50" fillId="28" borderId="31" xfId="0" applyFont="1" applyFill="1" applyBorder="1" applyAlignment="1" applyProtection="1">
      <alignment vertical="center" wrapText="1"/>
      <protection locked="0"/>
    </xf>
    <xf numFmtId="0" fontId="0" fillId="28" borderId="33" xfId="0" applyFill="1" applyBorder="1" applyAlignment="1" applyProtection="1">
      <alignment vertical="center"/>
      <protection locked="0"/>
    </xf>
    <xf numFmtId="0" fontId="0" fillId="28" borderId="34" xfId="0" applyFill="1" applyBorder="1" applyAlignment="1" applyProtection="1">
      <alignment vertical="center"/>
      <protection locked="0"/>
    </xf>
    <xf numFmtId="0" fontId="54" fillId="0" borderId="35" xfId="0" applyFont="1" applyBorder="1" applyAlignment="1">
      <alignment horizontal="center" vertical="center"/>
    </xf>
    <xf numFmtId="0" fontId="54" fillId="0" borderId="36" xfId="0" applyFont="1" applyBorder="1" applyAlignment="1">
      <alignment horizontal="center" vertical="center"/>
    </xf>
    <xf numFmtId="9" fontId="54" fillId="0" borderId="37" xfId="42" applyFont="1" applyBorder="1" applyAlignment="1">
      <alignment horizontal="center" vertical="center"/>
    </xf>
    <xf numFmtId="9" fontId="54" fillId="0" borderId="38" xfId="42" applyFont="1" applyBorder="1" applyAlignment="1">
      <alignment horizontal="center" vertical="center"/>
    </xf>
    <xf numFmtId="9" fontId="54" fillId="0" borderId="39" xfId="42" applyFont="1" applyBorder="1" applyAlignment="1">
      <alignment horizontal="center" vertical="center"/>
    </xf>
    <xf numFmtId="0" fontId="50" fillId="28" borderId="24" xfId="0" applyFont="1" applyFill="1" applyBorder="1" applyAlignment="1" applyProtection="1">
      <alignment horizontal="left" vertical="center" wrapText="1"/>
      <protection locked="0"/>
    </xf>
    <xf numFmtId="0" fontId="50" fillId="28" borderId="0" xfId="0" applyFont="1" applyFill="1" applyBorder="1" applyAlignment="1" applyProtection="1">
      <alignment horizontal="left" vertical="center" wrapText="1"/>
      <protection locked="0"/>
    </xf>
    <xf numFmtId="0" fontId="50" fillId="28" borderId="25" xfId="0" applyFont="1" applyFill="1" applyBorder="1" applyAlignment="1" applyProtection="1">
      <alignment horizontal="left" vertical="center" wrapText="1"/>
      <protection locked="0"/>
    </xf>
    <xf numFmtId="0" fontId="54" fillId="0" borderId="40" xfId="0" applyFont="1" applyBorder="1" applyAlignment="1">
      <alignment horizontal="center" vertical="center"/>
    </xf>
    <xf numFmtId="0" fontId="50" fillId="28" borderId="31" xfId="0" applyFont="1" applyFill="1" applyBorder="1" applyAlignment="1" applyProtection="1">
      <alignment horizontal="left" vertical="center" wrapText="1"/>
      <protection locked="0"/>
    </xf>
    <xf numFmtId="0" fontId="50" fillId="28" borderId="33" xfId="0" applyFont="1" applyFill="1" applyBorder="1" applyAlignment="1" applyProtection="1">
      <alignment horizontal="left" vertical="center" wrapText="1"/>
      <protection locked="0"/>
    </xf>
    <xf numFmtId="0" fontId="50" fillId="28" borderId="34" xfId="0" applyFont="1" applyFill="1" applyBorder="1" applyAlignment="1" applyProtection="1">
      <alignment horizontal="left" vertical="center" wrapText="1"/>
      <protection locked="0"/>
    </xf>
    <xf numFmtId="0" fontId="50" fillId="28" borderId="27" xfId="0" applyFont="1" applyFill="1" applyBorder="1" applyAlignment="1">
      <alignment vertical="center" wrapText="1"/>
    </xf>
    <xf numFmtId="0" fontId="0" fillId="28" borderId="28" xfId="0" applyFill="1" applyBorder="1" applyAlignment="1">
      <alignment vertical="center" wrapText="1"/>
    </xf>
    <xf numFmtId="0" fontId="0" fillId="28" borderId="29" xfId="0" applyFill="1" applyBorder="1" applyAlignment="1">
      <alignment vertical="center" wrapText="1"/>
    </xf>
    <xf numFmtId="0" fontId="50" fillId="28" borderId="24" xfId="0" applyFont="1" applyFill="1" applyBorder="1" applyAlignment="1">
      <alignment vertical="center" wrapText="1"/>
    </xf>
    <xf numFmtId="0" fontId="0" fillId="28" borderId="0" xfId="0" applyFill="1" applyBorder="1" applyAlignment="1">
      <alignment vertical="center" wrapText="1"/>
    </xf>
    <xf numFmtId="0" fontId="0" fillId="28" borderId="25" xfId="0" applyFill="1" applyBorder="1" applyAlignment="1">
      <alignment vertical="center" wrapText="1"/>
    </xf>
    <xf numFmtId="0" fontId="50" fillId="38" borderId="22" xfId="0" applyFont="1" applyFill="1" applyBorder="1" applyAlignment="1">
      <alignment vertical="center"/>
    </xf>
    <xf numFmtId="0" fontId="0" fillId="28" borderId="23" xfId="0" applyFill="1" applyBorder="1" applyAlignment="1" applyProtection="1">
      <alignment horizontal="right" vertical="center"/>
      <protection locked="0"/>
    </xf>
    <xf numFmtId="0" fontId="50" fillId="28" borderId="10" xfId="0" applyFont="1" applyFill="1" applyBorder="1" applyAlignment="1" applyProtection="1" quotePrefix="1">
      <alignment vertical="center"/>
      <protection locked="0"/>
    </xf>
    <xf numFmtId="0" fontId="50" fillId="38" borderId="26" xfId="0" applyFont="1" applyFill="1" applyBorder="1" applyAlignment="1">
      <alignment vertical="center"/>
    </xf>
    <xf numFmtId="0" fontId="53" fillId="0" borderId="41" xfId="0" applyFont="1" applyBorder="1" applyAlignment="1">
      <alignment horizontal="center" vertical="center"/>
    </xf>
    <xf numFmtId="0" fontId="53" fillId="0" borderId="42" xfId="0" applyFont="1" applyBorder="1" applyAlignment="1">
      <alignment horizontal="center" vertical="center"/>
    </xf>
    <xf numFmtId="0" fontId="53" fillId="0" borderId="40" xfId="0" applyFont="1" applyBorder="1" applyAlignment="1">
      <alignment horizontal="center" vertical="center"/>
    </xf>
    <xf numFmtId="0" fontId="53" fillId="0" borderId="43" xfId="0" applyFont="1" applyBorder="1" applyAlignment="1">
      <alignment horizontal="center" vertical="center"/>
    </xf>
    <xf numFmtId="0" fontId="53" fillId="0" borderId="44" xfId="0" applyFont="1" applyBorder="1" applyAlignment="1">
      <alignment horizontal="center" vertical="center"/>
    </xf>
    <xf numFmtId="0" fontId="53" fillId="0" borderId="38" xfId="0" applyFont="1" applyBorder="1" applyAlignment="1">
      <alignment horizontal="center" vertical="center"/>
    </xf>
    <xf numFmtId="0" fontId="0" fillId="28" borderId="23" xfId="0" applyFill="1" applyBorder="1" applyAlignment="1" applyProtection="1">
      <alignment vertical="center"/>
      <protection locked="0"/>
    </xf>
    <xf numFmtId="0" fontId="0" fillId="28" borderId="22" xfId="0" applyFill="1" applyBorder="1" applyAlignment="1" applyProtection="1">
      <alignment vertical="center"/>
      <protection locked="0"/>
    </xf>
    <xf numFmtId="0" fontId="3" fillId="37" borderId="45" xfId="0" applyFont="1" applyFill="1" applyBorder="1" applyAlignment="1" quotePrefix="1">
      <alignment vertical="center"/>
    </xf>
    <xf numFmtId="0" fontId="3" fillId="37" borderId="46" xfId="0" applyFont="1" applyFill="1" applyBorder="1" applyAlignment="1">
      <alignment vertical="center"/>
    </xf>
    <xf numFmtId="0" fontId="3" fillId="37" borderId="47" xfId="0" applyFont="1" applyFill="1" applyBorder="1" applyAlignment="1">
      <alignment vertical="center"/>
    </xf>
    <xf numFmtId="0" fontId="50" fillId="28" borderId="31" xfId="0" applyFont="1" applyFill="1" applyBorder="1" applyAlignment="1">
      <alignment vertical="center" wrapText="1"/>
    </xf>
    <xf numFmtId="0" fontId="0" fillId="28" borderId="33" xfId="0" applyFill="1" applyBorder="1" applyAlignment="1">
      <alignment vertical="center" wrapText="1"/>
    </xf>
    <xf numFmtId="0" fontId="0" fillId="28" borderId="34" xfId="0" applyFill="1" applyBorder="1" applyAlignment="1">
      <alignment vertical="center" wrapText="1"/>
    </xf>
    <xf numFmtId="0" fontId="50" fillId="28" borderId="27" xfId="0" applyFont="1" applyFill="1" applyBorder="1" applyAlignment="1" applyProtection="1">
      <alignment horizontal="left" vertical="center" wrapText="1"/>
      <protection locked="0"/>
    </xf>
    <xf numFmtId="0" fontId="50" fillId="28" borderId="28" xfId="0" applyFont="1" applyFill="1" applyBorder="1" applyAlignment="1" applyProtection="1">
      <alignment horizontal="left" vertical="center" wrapText="1"/>
      <protection locked="0"/>
    </xf>
    <xf numFmtId="0" fontId="50" fillId="28" borderId="29" xfId="0" applyFont="1" applyFill="1" applyBorder="1" applyAlignment="1" applyProtection="1">
      <alignment horizontal="left"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X74"/>
  <sheetViews>
    <sheetView tabSelected="1" view="pageBreakPreview" zoomScaleSheetLayoutView="100" zoomScalePageLayoutView="0" workbookViewId="0" topLeftCell="A1">
      <selection activeCell="H12" sqref="H12:I12"/>
    </sheetView>
  </sheetViews>
  <sheetFormatPr defaultColWidth="5.00390625" defaultRowHeight="15"/>
  <cols>
    <col min="1" max="19" width="5.00390625" style="2" customWidth="1"/>
    <col min="20" max="20" width="10.28125" style="2" hidden="1" customWidth="1"/>
    <col min="21" max="21" width="9.421875" style="13" hidden="1" customWidth="1"/>
    <col min="22" max="24" width="9.421875" style="2" hidden="1" customWidth="1"/>
    <col min="25" max="16384" width="5.00390625" style="2" customWidth="1"/>
  </cols>
  <sheetData>
    <row r="1" spans="3:21" s="1" customFormat="1" ht="20.25" customHeight="1">
      <c r="C1" s="37" t="s">
        <v>25</v>
      </c>
      <c r="D1" s="38"/>
      <c r="E1" s="38"/>
      <c r="F1" s="38"/>
      <c r="G1" s="38"/>
      <c r="H1" s="38"/>
      <c r="I1" s="38"/>
      <c r="J1" s="38"/>
      <c r="K1" s="38"/>
      <c r="L1" s="38"/>
      <c r="M1" s="38"/>
      <c r="N1" s="38"/>
      <c r="O1" s="38"/>
      <c r="P1" s="38"/>
      <c r="U1" s="12"/>
    </row>
    <row r="2" ht="9.75" customHeight="1"/>
    <row r="3" spans="1:21" ht="13.5">
      <c r="A3" s="2" t="s">
        <v>24</v>
      </c>
      <c r="U3" s="2"/>
    </row>
    <row r="4" spans="1:21" ht="13.5">
      <c r="A4" s="2" t="s">
        <v>110</v>
      </c>
      <c r="U4" s="2"/>
    </row>
    <row r="5" spans="1:21" ht="13.5">
      <c r="A5" s="2" t="s">
        <v>60</v>
      </c>
      <c r="U5" s="2"/>
    </row>
    <row r="6" spans="1:21" ht="13.5">
      <c r="A6" s="2" t="s">
        <v>9</v>
      </c>
      <c r="U6" s="2"/>
    </row>
    <row r="7" ht="9.75" customHeight="1"/>
    <row r="8" spans="1:5" ht="13.5">
      <c r="A8" s="2" t="s">
        <v>22</v>
      </c>
      <c r="E8" s="3" t="s">
        <v>82</v>
      </c>
    </row>
    <row r="9" ht="9.75" customHeight="1"/>
    <row r="10" spans="1:4" ht="13.5">
      <c r="A10" s="5" t="s">
        <v>2</v>
      </c>
      <c r="B10" s="5"/>
      <c r="C10" s="5"/>
      <c r="D10" s="5"/>
    </row>
    <row r="11" ht="9.75" customHeight="1"/>
    <row r="12" spans="1:21" ht="13.5">
      <c r="A12" s="48" t="s">
        <v>61</v>
      </c>
      <c r="B12" s="48"/>
      <c r="C12" s="48"/>
      <c r="D12" s="48"/>
      <c r="E12" s="46"/>
      <c r="F12" s="46" t="s">
        <v>1</v>
      </c>
      <c r="G12" s="47"/>
      <c r="H12" s="73" t="s">
        <v>115</v>
      </c>
      <c r="I12" s="74"/>
      <c r="J12" s="6"/>
      <c r="K12" s="14"/>
      <c r="L12" s="46" t="s">
        <v>53</v>
      </c>
      <c r="M12" s="79"/>
      <c r="N12" s="79"/>
      <c r="O12" s="79"/>
      <c r="P12" s="24" t="e">
        <f>DATEDIF(H12,H14,"D")</f>
        <v>#VALUE!</v>
      </c>
      <c r="Q12" s="2" t="s">
        <v>5</v>
      </c>
      <c r="S12" s="13"/>
      <c r="U12" s="2"/>
    </row>
    <row r="13" spans="9:21" ht="9.75" customHeight="1">
      <c r="I13" s="17"/>
      <c r="T13" s="13"/>
      <c r="U13" s="2"/>
    </row>
    <row r="14" spans="1:24" ht="13.5">
      <c r="A14" s="48" t="s">
        <v>52</v>
      </c>
      <c r="B14" s="48"/>
      <c r="C14" s="48"/>
      <c r="D14" s="48"/>
      <c r="E14" s="46"/>
      <c r="F14" s="46" t="s">
        <v>1</v>
      </c>
      <c r="G14" s="47"/>
      <c r="H14" s="73" t="s">
        <v>115</v>
      </c>
      <c r="I14" s="74"/>
      <c r="J14" s="6"/>
      <c r="K14" s="6"/>
      <c r="L14" s="15"/>
      <c r="M14" s="16"/>
      <c r="S14" s="13" t="s">
        <v>3</v>
      </c>
      <c r="T14" s="2" t="s">
        <v>72</v>
      </c>
      <c r="U14" s="2">
        <v>1</v>
      </c>
      <c r="V14" s="2">
        <v>2</v>
      </c>
      <c r="W14" s="2">
        <v>3</v>
      </c>
      <c r="X14" s="2">
        <v>4</v>
      </c>
    </row>
    <row r="15" spans="7:24" ht="9.75" customHeight="1">
      <c r="G15" s="15"/>
      <c r="T15" s="2" t="s">
        <v>78</v>
      </c>
      <c r="U15" s="13">
        <v>16000</v>
      </c>
      <c r="V15" s="13">
        <v>32000</v>
      </c>
      <c r="W15" s="13">
        <v>48000</v>
      </c>
      <c r="X15" s="13">
        <v>64000</v>
      </c>
    </row>
    <row r="16" spans="1:24" ht="13.5">
      <c r="A16" s="78" t="s">
        <v>4</v>
      </c>
      <c r="B16" s="78"/>
      <c r="C16" s="78"/>
      <c r="D16" s="78"/>
      <c r="E16" s="78"/>
      <c r="G16" s="16"/>
      <c r="T16" s="2" t="s">
        <v>79</v>
      </c>
      <c r="U16" s="13">
        <v>20000</v>
      </c>
      <c r="V16" s="13">
        <v>40000</v>
      </c>
      <c r="W16" s="13">
        <v>60000</v>
      </c>
      <c r="X16" s="13">
        <v>80000</v>
      </c>
    </row>
    <row r="17" spans="22:24" ht="9.75" customHeight="1">
      <c r="V17" s="13"/>
      <c r="W17" s="13"/>
      <c r="X17" s="13"/>
    </row>
    <row r="18" spans="1:15" ht="13.5">
      <c r="A18" s="48" t="s">
        <v>11</v>
      </c>
      <c r="B18" s="48"/>
      <c r="C18" s="48"/>
      <c r="D18" s="48"/>
      <c r="E18" s="46"/>
      <c r="F18" s="75" t="s">
        <v>116</v>
      </c>
      <c r="G18" s="76"/>
      <c r="H18" s="76"/>
      <c r="I18" s="76"/>
      <c r="J18" s="76"/>
      <c r="K18" s="76"/>
      <c r="L18" s="76"/>
      <c r="M18" s="76"/>
      <c r="N18" s="76"/>
      <c r="O18" s="77"/>
    </row>
    <row r="19" ht="9.75" customHeight="1"/>
    <row r="20" spans="1:21" ht="14.25" customHeight="1">
      <c r="A20" s="48" t="s">
        <v>57</v>
      </c>
      <c r="B20" s="48"/>
      <c r="C20" s="48"/>
      <c r="D20" s="48"/>
      <c r="E20" s="46"/>
      <c r="F20" s="41" t="s">
        <v>117</v>
      </c>
      <c r="G20" s="66"/>
      <c r="I20" s="2" t="s">
        <v>80</v>
      </c>
      <c r="U20" s="2"/>
    </row>
    <row r="21" ht="9.75" customHeight="1">
      <c r="U21" s="2"/>
    </row>
    <row r="22" spans="1:21" ht="14.25" customHeight="1">
      <c r="A22" s="48" t="s">
        <v>58</v>
      </c>
      <c r="B22" s="48"/>
      <c r="C22" s="48"/>
      <c r="D22" s="48"/>
      <c r="E22" s="46"/>
      <c r="F22" s="83" t="s">
        <v>118</v>
      </c>
      <c r="G22" s="84"/>
      <c r="H22" s="2" t="s">
        <v>59</v>
      </c>
      <c r="K22" s="2" t="s">
        <v>81</v>
      </c>
      <c r="U22" s="2"/>
    </row>
    <row r="23" ht="9.75" customHeight="1">
      <c r="U23" s="2"/>
    </row>
    <row r="24" spans="1:11" ht="13.5">
      <c r="A24" s="48" t="s">
        <v>12</v>
      </c>
      <c r="B24" s="48"/>
      <c r="C24" s="48"/>
      <c r="D24" s="48"/>
      <c r="E24" s="46"/>
      <c r="F24" s="41" t="s">
        <v>118</v>
      </c>
      <c r="G24" s="42"/>
      <c r="K24" s="2" t="s">
        <v>3</v>
      </c>
    </row>
    <row r="25" ht="9.75" customHeight="1"/>
    <row r="26" spans="1:11" ht="13.5">
      <c r="A26" s="48" t="s">
        <v>13</v>
      </c>
      <c r="B26" s="48"/>
      <c r="C26" s="48"/>
      <c r="D26" s="48"/>
      <c r="E26" s="46"/>
      <c r="F26" s="43" t="e">
        <f>HLOOKUP(P12,RoomCharge2,MATCH(F18,RoomType2,0)+1,TRUE)*F20</f>
        <v>#VALUE!</v>
      </c>
      <c r="G26" s="44"/>
      <c r="H26" s="44"/>
      <c r="I26" s="44"/>
      <c r="J26" s="45"/>
      <c r="K26" s="2" t="s">
        <v>84</v>
      </c>
    </row>
    <row r="27" ht="9.75" customHeight="1">
      <c r="G27" s="26"/>
    </row>
    <row r="28" spans="1:24" ht="13.5">
      <c r="A28" s="34" t="s">
        <v>92</v>
      </c>
      <c r="B28" s="34"/>
      <c r="C28" s="34"/>
      <c r="D28" s="34"/>
      <c r="E28" s="34"/>
      <c r="G28" s="16"/>
      <c r="T28" s="2" t="s">
        <v>79</v>
      </c>
      <c r="U28" s="13">
        <v>20000</v>
      </c>
      <c r="V28" s="13">
        <v>40000</v>
      </c>
      <c r="W28" s="13">
        <v>60000</v>
      </c>
      <c r="X28" s="13">
        <v>80000</v>
      </c>
    </row>
    <row r="29" spans="1:18" ht="19.5" customHeight="1">
      <c r="A29" s="35" t="s">
        <v>90</v>
      </c>
      <c r="B29" s="36"/>
      <c r="C29" s="36"/>
      <c r="D29" s="30" t="s">
        <v>85</v>
      </c>
      <c r="E29" s="30"/>
      <c r="F29" s="30"/>
      <c r="G29" s="30" t="s">
        <v>86</v>
      </c>
      <c r="H29" s="30"/>
      <c r="I29" s="30"/>
      <c r="J29" s="30" t="s">
        <v>87</v>
      </c>
      <c r="K29" s="30"/>
      <c r="L29" s="30"/>
      <c r="M29" s="30" t="s">
        <v>88</v>
      </c>
      <c r="N29" s="30"/>
      <c r="O29" s="30"/>
      <c r="P29" s="30" t="s">
        <v>89</v>
      </c>
      <c r="Q29" s="30"/>
      <c r="R29" s="31"/>
    </row>
    <row r="30" spans="1:18" ht="19.5" customHeight="1">
      <c r="A30" s="28" t="s">
        <v>91</v>
      </c>
      <c r="B30" s="29"/>
      <c r="C30" s="29"/>
      <c r="D30" s="32">
        <v>1</v>
      </c>
      <c r="E30" s="32"/>
      <c r="F30" s="32"/>
      <c r="G30" s="32">
        <v>1</v>
      </c>
      <c r="H30" s="32"/>
      <c r="I30" s="32"/>
      <c r="J30" s="32">
        <v>1</v>
      </c>
      <c r="K30" s="32"/>
      <c r="L30" s="32"/>
      <c r="M30" s="32">
        <v>0.5</v>
      </c>
      <c r="N30" s="32"/>
      <c r="O30" s="32"/>
      <c r="P30" s="32">
        <v>0.2</v>
      </c>
      <c r="Q30" s="32"/>
      <c r="R30" s="33"/>
    </row>
    <row r="31" ht="9.75" customHeight="1">
      <c r="G31" s="26"/>
    </row>
    <row r="32" spans="1:7" ht="13.5">
      <c r="A32" s="5" t="s">
        <v>93</v>
      </c>
      <c r="B32" s="5"/>
      <c r="C32" s="5"/>
      <c r="D32" s="5"/>
      <c r="G32" s="27"/>
    </row>
    <row r="33" ht="9.75" customHeight="1"/>
    <row r="34" spans="1:17" ht="21.75" customHeight="1">
      <c r="A34" s="48" t="s">
        <v>56</v>
      </c>
      <c r="B34" s="48"/>
      <c r="C34" s="48"/>
      <c r="D34" s="48"/>
      <c r="E34" s="46"/>
      <c r="F34" s="53" t="s">
        <v>10</v>
      </c>
      <c r="G34" s="54"/>
      <c r="H34" s="58"/>
      <c r="I34" s="59"/>
      <c r="J34" s="60"/>
      <c r="K34" s="61"/>
      <c r="L34" s="59"/>
      <c r="M34" s="60"/>
      <c r="P34" s="40" t="s">
        <v>23</v>
      </c>
      <c r="Q34" s="40"/>
    </row>
    <row r="35" spans="1:17" ht="21.75" customHeight="1">
      <c r="A35" s="2" t="s">
        <v>6</v>
      </c>
      <c r="F35" s="62" t="s">
        <v>0</v>
      </c>
      <c r="G35" s="63"/>
      <c r="H35" s="64"/>
      <c r="I35" s="65"/>
      <c r="J35" s="66"/>
      <c r="K35" s="41"/>
      <c r="L35" s="65"/>
      <c r="M35" s="66"/>
      <c r="P35" s="39" t="s">
        <v>118</v>
      </c>
      <c r="Q35" s="39"/>
    </row>
    <row r="36" ht="7.5" customHeight="1"/>
    <row r="37" spans="1:4" ht="13.5">
      <c r="A37" s="5" t="s">
        <v>94</v>
      </c>
      <c r="B37" s="5"/>
      <c r="C37" s="5"/>
      <c r="D37" s="5"/>
    </row>
    <row r="38" ht="9.75" customHeight="1"/>
    <row r="39" spans="1:18" ht="21.75" customHeight="1">
      <c r="A39" s="48" t="s">
        <v>14</v>
      </c>
      <c r="B39" s="48"/>
      <c r="C39" s="48"/>
      <c r="D39" s="48"/>
      <c r="E39" s="46"/>
      <c r="F39" s="41"/>
      <c r="G39" s="49"/>
      <c r="H39" s="49"/>
      <c r="I39" s="49"/>
      <c r="J39" s="49"/>
      <c r="K39" s="49"/>
      <c r="L39" s="49"/>
      <c r="M39" s="49"/>
      <c r="N39" s="49"/>
      <c r="O39" s="49"/>
      <c r="P39" s="49"/>
      <c r="Q39" s="49"/>
      <c r="R39" s="42"/>
    </row>
    <row r="40" ht="9.75" customHeight="1"/>
    <row r="41" spans="1:18" ht="21.75" customHeight="1">
      <c r="A41" s="48" t="s">
        <v>15</v>
      </c>
      <c r="B41" s="48"/>
      <c r="C41" s="48"/>
      <c r="D41" s="48"/>
      <c r="E41" s="46"/>
      <c r="F41" s="41"/>
      <c r="G41" s="49"/>
      <c r="H41" s="49"/>
      <c r="I41" s="49"/>
      <c r="J41" s="49"/>
      <c r="K41" s="49"/>
      <c r="L41" s="49"/>
      <c r="M41" s="49"/>
      <c r="N41" s="49"/>
      <c r="O41" s="49"/>
      <c r="P41" s="49"/>
      <c r="Q41" s="49"/>
      <c r="R41" s="42"/>
    </row>
    <row r="42" ht="9.75" customHeight="1"/>
    <row r="43" spans="1:18" ht="21.75" customHeight="1">
      <c r="A43" s="48" t="s">
        <v>16</v>
      </c>
      <c r="B43" s="48"/>
      <c r="C43" s="48"/>
      <c r="D43" s="48"/>
      <c r="E43" s="46"/>
      <c r="F43" s="41"/>
      <c r="G43" s="49"/>
      <c r="H43" s="49"/>
      <c r="I43" s="49"/>
      <c r="J43" s="49"/>
      <c r="K43" s="49"/>
      <c r="L43" s="49"/>
      <c r="M43" s="49"/>
      <c r="N43" s="49"/>
      <c r="O43" s="49"/>
      <c r="P43" s="49"/>
      <c r="Q43" s="49"/>
      <c r="R43" s="42"/>
    </row>
    <row r="44" ht="9.75" customHeight="1"/>
    <row r="45" spans="1:18" ht="21.75" customHeight="1">
      <c r="A45" s="48" t="s">
        <v>17</v>
      </c>
      <c r="B45" s="48"/>
      <c r="C45" s="48"/>
      <c r="D45" s="48"/>
      <c r="E45" s="46"/>
      <c r="F45" s="41"/>
      <c r="G45" s="49"/>
      <c r="H45" s="49"/>
      <c r="I45" s="49"/>
      <c r="J45" s="49"/>
      <c r="K45" s="49"/>
      <c r="L45" s="49"/>
      <c r="M45" s="49"/>
      <c r="N45" s="49"/>
      <c r="O45" s="49"/>
      <c r="P45" s="49"/>
      <c r="Q45" s="49"/>
      <c r="R45" s="42"/>
    </row>
    <row r="46" ht="9.75" customHeight="1"/>
    <row r="47" spans="1:18" ht="21.75" customHeight="1">
      <c r="A47" s="48" t="s">
        <v>18</v>
      </c>
      <c r="B47" s="48"/>
      <c r="C47" s="48"/>
      <c r="D47" s="48"/>
      <c r="E47" s="46"/>
      <c r="F47" s="41"/>
      <c r="G47" s="49"/>
      <c r="H47" s="49"/>
      <c r="I47" s="49"/>
      <c r="J47" s="49"/>
      <c r="K47" s="49"/>
      <c r="L47" s="49"/>
      <c r="M47" s="49"/>
      <c r="N47" s="49"/>
      <c r="O47" s="49"/>
      <c r="P47" s="49"/>
      <c r="Q47" s="49"/>
      <c r="R47" s="42"/>
    </row>
    <row r="48" ht="9.75" customHeight="1"/>
    <row r="49" spans="1:12" ht="21.75" customHeight="1">
      <c r="A49" s="48" t="s">
        <v>21</v>
      </c>
      <c r="B49" s="48"/>
      <c r="C49" s="48"/>
      <c r="D49" s="48"/>
      <c r="E49" s="46"/>
      <c r="F49" s="41"/>
      <c r="G49" s="49"/>
      <c r="H49" s="49"/>
      <c r="I49" s="49"/>
      <c r="J49" s="49"/>
      <c r="K49" s="49"/>
      <c r="L49" s="42"/>
    </row>
    <row r="50" ht="9.75" customHeight="1">
      <c r="A50" s="2" t="s">
        <v>3</v>
      </c>
    </row>
    <row r="51" spans="1:12" ht="21.75" customHeight="1">
      <c r="A51" s="48" t="s">
        <v>19</v>
      </c>
      <c r="B51" s="48"/>
      <c r="C51" s="48"/>
      <c r="D51" s="48"/>
      <c r="E51" s="46"/>
      <c r="F51" s="41"/>
      <c r="G51" s="49"/>
      <c r="H51" s="49"/>
      <c r="I51" s="49"/>
      <c r="J51" s="49"/>
      <c r="K51" s="49"/>
      <c r="L51" s="42"/>
    </row>
    <row r="52" ht="9.75" customHeight="1"/>
    <row r="53" spans="1:18" ht="21.75" customHeight="1">
      <c r="A53" s="48" t="s">
        <v>20</v>
      </c>
      <c r="B53" s="48"/>
      <c r="C53" s="48"/>
      <c r="D53" s="48"/>
      <c r="E53" s="46"/>
      <c r="F53" s="41"/>
      <c r="G53" s="49"/>
      <c r="H53" s="49"/>
      <c r="I53" s="49"/>
      <c r="J53" s="49"/>
      <c r="K53" s="49"/>
      <c r="L53" s="49"/>
      <c r="M53" s="49"/>
      <c r="N53" s="49"/>
      <c r="O53" s="49"/>
      <c r="P53" s="49"/>
      <c r="Q53" s="49"/>
      <c r="R53" s="42"/>
    </row>
    <row r="54" spans="6:9" ht="9.75" customHeight="1">
      <c r="F54" s="18"/>
      <c r="G54" s="19"/>
      <c r="H54" s="18"/>
      <c r="I54" s="18"/>
    </row>
    <row r="55" spans="1:9" ht="13.5">
      <c r="A55" s="5" t="s">
        <v>95</v>
      </c>
      <c r="B55" s="5" t="s">
        <v>7</v>
      </c>
      <c r="C55" s="5"/>
      <c r="D55" s="5"/>
      <c r="F55" s="18"/>
      <c r="G55" s="19"/>
      <c r="H55" s="18"/>
      <c r="I55" s="18"/>
    </row>
    <row r="56" spans="6:18" ht="13.5" customHeight="1">
      <c r="F56" s="70"/>
      <c r="G56" s="71"/>
      <c r="H56" s="71"/>
      <c r="I56" s="71"/>
      <c r="J56" s="71"/>
      <c r="K56" s="71"/>
      <c r="L56" s="71"/>
      <c r="M56" s="71"/>
      <c r="N56" s="71"/>
      <c r="O56" s="71"/>
      <c r="P56" s="71"/>
      <c r="Q56" s="71"/>
      <c r="R56" s="72"/>
    </row>
    <row r="57" spans="6:18" ht="13.5">
      <c r="F57" s="50"/>
      <c r="G57" s="51"/>
      <c r="H57" s="51"/>
      <c r="I57" s="51"/>
      <c r="J57" s="51"/>
      <c r="K57" s="51"/>
      <c r="L57" s="51"/>
      <c r="M57" s="51"/>
      <c r="N57" s="51"/>
      <c r="O57" s="51"/>
      <c r="P57" s="51"/>
      <c r="Q57" s="51"/>
      <c r="R57" s="52"/>
    </row>
    <row r="58" spans="6:18" ht="13.5">
      <c r="F58" s="50"/>
      <c r="G58" s="51"/>
      <c r="H58" s="51"/>
      <c r="I58" s="51"/>
      <c r="J58" s="51"/>
      <c r="K58" s="51"/>
      <c r="L58" s="51"/>
      <c r="M58" s="51"/>
      <c r="N58" s="51"/>
      <c r="O58" s="51"/>
      <c r="P58" s="51"/>
      <c r="Q58" s="51"/>
      <c r="R58" s="52"/>
    </row>
    <row r="59" spans="6:18" ht="13.5">
      <c r="F59" s="50"/>
      <c r="G59" s="51"/>
      <c r="H59" s="51"/>
      <c r="I59" s="51"/>
      <c r="J59" s="51"/>
      <c r="K59" s="51"/>
      <c r="L59" s="51"/>
      <c r="M59" s="51"/>
      <c r="N59" s="51"/>
      <c r="O59" s="51"/>
      <c r="P59" s="51"/>
      <c r="Q59" s="51"/>
      <c r="R59" s="52"/>
    </row>
    <row r="60" spans="6:18" ht="13.5">
      <c r="F60" s="50"/>
      <c r="G60" s="51"/>
      <c r="H60" s="51"/>
      <c r="I60" s="51"/>
      <c r="J60" s="51"/>
      <c r="K60" s="51"/>
      <c r="L60" s="51"/>
      <c r="M60" s="51"/>
      <c r="N60" s="51"/>
      <c r="O60" s="51"/>
      <c r="P60" s="51"/>
      <c r="Q60" s="51"/>
      <c r="R60" s="52"/>
    </row>
    <row r="61" spans="6:18" ht="13.5">
      <c r="F61" s="85"/>
      <c r="G61" s="86"/>
      <c r="H61" s="86"/>
      <c r="I61" s="86"/>
      <c r="J61" s="86"/>
      <c r="K61" s="86"/>
      <c r="L61" s="86"/>
      <c r="M61" s="86"/>
      <c r="N61" s="86"/>
      <c r="O61" s="86"/>
      <c r="P61" s="86"/>
      <c r="Q61" s="86"/>
      <c r="R61" s="87"/>
    </row>
    <row r="62" ht="9.75" customHeight="1" thickBot="1"/>
    <row r="63" spans="1:18" ht="13.5">
      <c r="A63" s="20" t="s">
        <v>96</v>
      </c>
      <c r="B63" s="21" t="s">
        <v>8</v>
      </c>
      <c r="C63" s="21"/>
      <c r="D63" s="21"/>
      <c r="E63" s="23"/>
      <c r="F63" s="23"/>
      <c r="G63" s="23"/>
      <c r="H63" s="23"/>
      <c r="I63" s="23"/>
      <c r="J63" s="23"/>
      <c r="K63" s="23"/>
      <c r="L63" s="23"/>
      <c r="M63" s="23"/>
      <c r="N63" s="23"/>
      <c r="O63" s="23"/>
      <c r="P63" s="23"/>
      <c r="Q63" s="23"/>
      <c r="R63" s="23"/>
    </row>
    <row r="64" spans="6:18" ht="13.5" customHeight="1">
      <c r="F64" s="55"/>
      <c r="G64" s="56"/>
      <c r="H64" s="56"/>
      <c r="I64" s="56"/>
      <c r="J64" s="56"/>
      <c r="K64" s="56"/>
      <c r="L64" s="56"/>
      <c r="M64" s="56"/>
      <c r="N64" s="56"/>
      <c r="O64" s="56"/>
      <c r="P64" s="56"/>
      <c r="Q64" s="56"/>
      <c r="R64" s="57"/>
    </row>
    <row r="65" spans="6:18" ht="13.5">
      <c r="F65" s="67"/>
      <c r="G65" s="68"/>
      <c r="H65" s="68"/>
      <c r="I65" s="68"/>
      <c r="J65" s="68"/>
      <c r="K65" s="68"/>
      <c r="L65" s="68"/>
      <c r="M65" s="68"/>
      <c r="N65" s="68"/>
      <c r="O65" s="68"/>
      <c r="P65" s="68"/>
      <c r="Q65" s="68"/>
      <c r="R65" s="69"/>
    </row>
    <row r="66" spans="6:18" ht="13.5">
      <c r="F66" s="67"/>
      <c r="G66" s="68"/>
      <c r="H66" s="68"/>
      <c r="I66" s="68"/>
      <c r="J66" s="68"/>
      <c r="K66" s="68"/>
      <c r="L66" s="68"/>
      <c r="M66" s="68"/>
      <c r="N66" s="68"/>
      <c r="O66" s="68"/>
      <c r="P66" s="68"/>
      <c r="Q66" s="68"/>
      <c r="R66" s="69"/>
    </row>
    <row r="67" spans="6:18" ht="13.5">
      <c r="F67" s="67"/>
      <c r="G67" s="68"/>
      <c r="H67" s="68"/>
      <c r="I67" s="68"/>
      <c r="J67" s="68"/>
      <c r="K67" s="68"/>
      <c r="L67" s="68"/>
      <c r="M67" s="68"/>
      <c r="N67" s="68"/>
      <c r="O67" s="68"/>
      <c r="P67" s="68"/>
      <c r="Q67" s="68"/>
      <c r="R67" s="69"/>
    </row>
    <row r="68" spans="6:18" ht="13.5">
      <c r="F68" s="67"/>
      <c r="G68" s="68"/>
      <c r="H68" s="68"/>
      <c r="I68" s="68"/>
      <c r="J68" s="68"/>
      <c r="K68" s="68"/>
      <c r="L68" s="68"/>
      <c r="M68" s="68"/>
      <c r="N68" s="68"/>
      <c r="O68" s="68"/>
      <c r="P68" s="68"/>
      <c r="Q68" s="68"/>
      <c r="R68" s="69"/>
    </row>
    <row r="69" spans="6:18" ht="13.5">
      <c r="F69" s="80"/>
      <c r="G69" s="81"/>
      <c r="H69" s="81"/>
      <c r="I69" s="81"/>
      <c r="J69" s="81"/>
      <c r="K69" s="81"/>
      <c r="L69" s="81"/>
      <c r="M69" s="81"/>
      <c r="N69" s="81"/>
      <c r="O69" s="81"/>
      <c r="P69" s="81"/>
      <c r="Q69" s="81"/>
      <c r="R69" s="82"/>
    </row>
    <row r="70" ht="9.75" customHeight="1"/>
    <row r="71" spans="1:5" ht="15" customHeight="1">
      <c r="A71" s="2" t="s">
        <v>111</v>
      </c>
      <c r="E71" s="2" t="s">
        <v>112</v>
      </c>
    </row>
    <row r="72" spans="1:21" ht="13.5">
      <c r="A72" s="2" t="s">
        <v>51</v>
      </c>
      <c r="E72" s="3" t="s">
        <v>82</v>
      </c>
      <c r="U72" s="2"/>
    </row>
    <row r="73" spans="1:21" ht="14.25">
      <c r="A73" s="2" t="s">
        <v>48</v>
      </c>
      <c r="E73" s="10" t="s">
        <v>49</v>
      </c>
      <c r="F73" s="9"/>
      <c r="G73" s="9"/>
      <c r="H73" s="9"/>
      <c r="I73" s="9"/>
      <c r="J73" s="9"/>
      <c r="K73" s="9"/>
      <c r="L73" s="9"/>
      <c r="M73" s="9"/>
      <c r="N73" s="9"/>
      <c r="O73" s="9"/>
      <c r="P73" s="9"/>
      <c r="Q73" s="9"/>
      <c r="U73" s="2"/>
    </row>
    <row r="74" spans="5:21" ht="14.25">
      <c r="E74" s="11" t="s">
        <v>62</v>
      </c>
      <c r="F74" s="9"/>
      <c r="G74" s="9"/>
      <c r="H74" s="9"/>
      <c r="I74" s="9"/>
      <c r="J74" s="9"/>
      <c r="K74" s="9"/>
      <c r="L74" s="9"/>
      <c r="M74" s="9"/>
      <c r="N74" s="9"/>
      <c r="O74" s="9"/>
      <c r="P74" s="9"/>
      <c r="Q74" s="9"/>
      <c r="U74" s="2"/>
    </row>
  </sheetData>
  <sheetProtection password="CCE4" sheet="1" selectLockedCells="1"/>
  <mergeCells count="69">
    <mergeCell ref="F67:R67"/>
    <mergeCell ref="F68:R68"/>
    <mergeCell ref="F69:R69"/>
    <mergeCell ref="A20:E20"/>
    <mergeCell ref="F20:G20"/>
    <mergeCell ref="A22:E22"/>
    <mergeCell ref="F22:G22"/>
    <mergeCell ref="F59:R59"/>
    <mergeCell ref="F60:R60"/>
    <mergeCell ref="F61:R61"/>
    <mergeCell ref="A12:E12"/>
    <mergeCell ref="A14:E14"/>
    <mergeCell ref="H12:I12"/>
    <mergeCell ref="H14:I14"/>
    <mergeCell ref="F18:O18"/>
    <mergeCell ref="F12:G12"/>
    <mergeCell ref="A16:E16"/>
    <mergeCell ref="A18:E18"/>
    <mergeCell ref="L12:O12"/>
    <mergeCell ref="F65:R65"/>
    <mergeCell ref="F66:R66"/>
    <mergeCell ref="A41:E41"/>
    <mergeCell ref="A39:E39"/>
    <mergeCell ref="F56:R56"/>
    <mergeCell ref="F45:R45"/>
    <mergeCell ref="F41:R41"/>
    <mergeCell ref="F43:R43"/>
    <mergeCell ref="F47:R47"/>
    <mergeCell ref="F49:L49"/>
    <mergeCell ref="A26:E26"/>
    <mergeCell ref="A34:E34"/>
    <mergeCell ref="F34:G34"/>
    <mergeCell ref="F64:R64"/>
    <mergeCell ref="H34:J34"/>
    <mergeCell ref="K34:M34"/>
    <mergeCell ref="F35:G35"/>
    <mergeCell ref="H35:J35"/>
    <mergeCell ref="K35:M35"/>
    <mergeCell ref="F57:R57"/>
    <mergeCell ref="F51:L51"/>
    <mergeCell ref="F39:R39"/>
    <mergeCell ref="F58:R58"/>
    <mergeCell ref="A43:E43"/>
    <mergeCell ref="A45:E45"/>
    <mergeCell ref="A47:E47"/>
    <mergeCell ref="A49:E49"/>
    <mergeCell ref="A51:E51"/>
    <mergeCell ref="F53:R53"/>
    <mergeCell ref="A53:E53"/>
    <mergeCell ref="M29:O29"/>
    <mergeCell ref="A28:E28"/>
    <mergeCell ref="A29:C29"/>
    <mergeCell ref="C1:P1"/>
    <mergeCell ref="P35:Q35"/>
    <mergeCell ref="P34:Q34"/>
    <mergeCell ref="F24:G24"/>
    <mergeCell ref="F26:J26"/>
    <mergeCell ref="F14:G14"/>
    <mergeCell ref="A24:E24"/>
    <mergeCell ref="A30:C30"/>
    <mergeCell ref="P29:R29"/>
    <mergeCell ref="D30:F30"/>
    <mergeCell ref="G30:I30"/>
    <mergeCell ref="J30:L30"/>
    <mergeCell ref="M30:O30"/>
    <mergeCell ref="P30:R30"/>
    <mergeCell ref="D29:F29"/>
    <mergeCell ref="G29:I29"/>
    <mergeCell ref="J29:L29"/>
  </mergeCells>
  <dataValidations count="8">
    <dataValidation type="list" allowBlank="1" showInputMessage="1" showErrorMessage="1" sqref="F24">
      <formula1>"　　　,禁煙,喫煙"</formula1>
    </dataValidation>
    <dataValidation type="list" allowBlank="1" showInputMessage="1" showErrorMessage="1" sqref="G15">
      <formula1>"　　　　　　　　　　　,スーペリアルーム（42㎡）,デラックスルーム（44㎡）,プレミアルーム（48㎡）"</formula1>
    </dataValidation>
    <dataValidation type="list" allowBlank="1" showInputMessage="1" showErrorMessage="1" sqref="P35:Q35">
      <formula1>"　　　,男性,女性"</formula1>
    </dataValidation>
    <dataValidation type="list" allowBlank="1" showInputMessage="1" showErrorMessage="1" sqref="I13">
      <formula1>"　　,4月5日,4月6日,4月7日,4月8日,4月9日,4月10日,4/11"</formula1>
    </dataValidation>
    <dataValidation type="list" allowBlank="1" showInputMessage="1" showErrorMessage="1" sqref="F18:O18">
      <formula1>"　　　　　　　　　　　,モデレートルーム（30㎡）　,スーペリアルーム（42㎡）"</formula1>
    </dataValidation>
    <dataValidation type="list" allowBlank="1" showInputMessage="1" showErrorMessage="1" sqref="F20:G20">
      <formula1>"　　,1,2,3"</formula1>
    </dataValidation>
    <dataValidation type="list" allowBlank="1" showInputMessage="1" showErrorMessage="1" sqref="F22:G22">
      <formula1>"　　　,1,2,3"</formula1>
    </dataValidation>
    <dataValidation type="list" allowBlank="1" showInputMessage="1" showErrorMessage="1" sqref="H12:I12 H14:I14">
      <formula1>"　 ,4月5日,4月6日,4月7日,4月8日"</formula1>
    </dataValidation>
  </dataValidations>
  <printOptions/>
  <pageMargins left="0.7086614173228347" right="0.7086614173228347" top="0.31" bottom="0.33" header="0.31496062992125984" footer="0.31496062992125984"/>
  <pageSetup fitToHeight="1" fitToWidth="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sheetPr codeName="Sheet3">
    <pageSetUpPr fitToPage="1"/>
  </sheetPr>
  <dimension ref="A1:X74"/>
  <sheetViews>
    <sheetView view="pageBreakPreview" zoomScaleSheetLayoutView="100" zoomScalePageLayoutView="0" workbookViewId="0" topLeftCell="A53">
      <selection activeCell="F56" sqref="F56:R56"/>
    </sheetView>
  </sheetViews>
  <sheetFormatPr defaultColWidth="5.28125" defaultRowHeight="15"/>
  <cols>
    <col min="1" max="19" width="5.28125" style="2" customWidth="1"/>
    <col min="20" max="20" width="10.00390625" style="2" hidden="1" customWidth="1"/>
    <col min="21" max="21" width="10.421875" style="2" hidden="1" customWidth="1"/>
    <col min="22" max="22" width="9.57421875" style="2" hidden="1" customWidth="1"/>
    <col min="23" max="23" width="9.140625" style="2" hidden="1" customWidth="1"/>
    <col min="24" max="24" width="10.421875" style="2" hidden="1" customWidth="1"/>
    <col min="25" max="16384" width="5.28125" style="2" customWidth="1"/>
  </cols>
  <sheetData>
    <row r="1" spans="3:16" s="1" customFormat="1" ht="20.25" customHeight="1">
      <c r="C1" s="37" t="s">
        <v>65</v>
      </c>
      <c r="D1" s="38"/>
      <c r="E1" s="38"/>
      <c r="F1" s="38"/>
      <c r="G1" s="38"/>
      <c r="H1" s="38"/>
      <c r="I1" s="38"/>
      <c r="J1" s="38"/>
      <c r="K1" s="38"/>
      <c r="L1" s="38"/>
      <c r="M1" s="38"/>
      <c r="N1" s="38"/>
      <c r="O1" s="38"/>
      <c r="P1" s="38"/>
    </row>
    <row r="2" ht="9.75" customHeight="1"/>
    <row r="3" ht="13.5">
      <c r="A3" s="2" t="s">
        <v>66</v>
      </c>
    </row>
    <row r="4" ht="13.5">
      <c r="A4" s="2" t="s">
        <v>109</v>
      </c>
    </row>
    <row r="5" ht="13.5">
      <c r="A5" s="2" t="s">
        <v>67</v>
      </c>
    </row>
    <row r="6" ht="13.5">
      <c r="A6" s="2" t="s">
        <v>68</v>
      </c>
    </row>
    <row r="7" ht="11.25" customHeight="1">
      <c r="L7" s="2" t="s">
        <v>64</v>
      </c>
    </row>
    <row r="8" spans="1:5" ht="13.5">
      <c r="A8" s="2" t="s">
        <v>47</v>
      </c>
      <c r="E8" s="3" t="s">
        <v>82</v>
      </c>
    </row>
    <row r="9" ht="9.75" customHeight="1"/>
    <row r="10" spans="1:6" ht="13.5">
      <c r="A10" s="5" t="s">
        <v>50</v>
      </c>
      <c r="B10" s="5"/>
      <c r="C10" s="5"/>
      <c r="D10" s="5"/>
      <c r="E10" s="8"/>
      <c r="F10" s="8"/>
    </row>
    <row r="11" ht="9.75" customHeight="1"/>
    <row r="12" spans="1:19" ht="13.5">
      <c r="A12" s="48" t="s">
        <v>29</v>
      </c>
      <c r="B12" s="48"/>
      <c r="C12" s="48"/>
      <c r="D12" s="48"/>
      <c r="E12" s="46"/>
      <c r="F12" s="73">
        <v>42830</v>
      </c>
      <c r="G12" s="107"/>
      <c r="H12" s="46" t="s">
        <v>54</v>
      </c>
      <c r="I12" s="106"/>
      <c r="J12" s="6"/>
      <c r="K12" s="15"/>
      <c r="L12" s="46" t="s">
        <v>55</v>
      </c>
      <c r="M12" s="47"/>
      <c r="N12" s="47"/>
      <c r="O12" s="109"/>
      <c r="P12" s="25">
        <f>DATEDIF(F12,F14,"D")</f>
        <v>1</v>
      </c>
      <c r="Q12" s="2" t="s">
        <v>69</v>
      </c>
      <c r="S12" s="13"/>
    </row>
    <row r="13" spans="7:20" ht="9.75" customHeight="1">
      <c r="G13" s="17"/>
      <c r="T13" s="13"/>
    </row>
    <row r="14" spans="1:19" ht="13.5">
      <c r="A14" s="48" t="s">
        <v>40</v>
      </c>
      <c r="B14" s="48"/>
      <c r="C14" s="48"/>
      <c r="D14" s="48"/>
      <c r="E14" s="46"/>
      <c r="F14" s="73">
        <v>42831</v>
      </c>
      <c r="G14" s="107"/>
      <c r="H14" s="46" t="s">
        <v>54</v>
      </c>
      <c r="I14" s="106"/>
      <c r="J14" s="6"/>
      <c r="K14" s="6"/>
      <c r="L14" s="15"/>
      <c r="M14" s="16"/>
      <c r="S14" s="13" t="s">
        <v>3</v>
      </c>
    </row>
    <row r="15" ht="9.75" customHeight="1"/>
    <row r="16" spans="1:6" ht="13.5">
      <c r="A16" s="78" t="s">
        <v>38</v>
      </c>
      <c r="B16" s="78"/>
      <c r="C16" s="78"/>
      <c r="D16" s="78"/>
      <c r="E16" s="78"/>
      <c r="F16" s="2" t="s">
        <v>41</v>
      </c>
    </row>
    <row r="17" spans="20:24" ht="9.75" customHeight="1">
      <c r="T17" s="2" t="s">
        <v>73</v>
      </c>
      <c r="U17" s="2">
        <v>1</v>
      </c>
      <c r="V17" s="2">
        <v>2</v>
      </c>
      <c r="W17" s="2">
        <v>3</v>
      </c>
      <c r="X17" s="2">
        <v>4</v>
      </c>
    </row>
    <row r="18" spans="1:24" ht="13.5">
      <c r="A18" s="48" t="s">
        <v>26</v>
      </c>
      <c r="B18" s="48"/>
      <c r="C18" s="48"/>
      <c r="D18" s="48"/>
      <c r="E18" s="46"/>
      <c r="F18" s="75" t="s">
        <v>116</v>
      </c>
      <c r="G18" s="76"/>
      <c r="H18" s="76"/>
      <c r="I18" s="76"/>
      <c r="J18" s="76"/>
      <c r="K18" s="76"/>
      <c r="L18" s="76"/>
      <c r="M18" s="76"/>
      <c r="N18" s="76"/>
      <c r="O18" s="77"/>
      <c r="T18" s="2" t="s">
        <v>74</v>
      </c>
      <c r="U18" s="13">
        <v>16000</v>
      </c>
      <c r="V18" s="13">
        <f aca="true" t="shared" si="0" ref="V18:X19">$U18*V$17</f>
        <v>32000</v>
      </c>
      <c r="W18" s="13">
        <f t="shared" si="0"/>
        <v>48000</v>
      </c>
      <c r="X18" s="13">
        <f t="shared" si="0"/>
        <v>64000</v>
      </c>
    </row>
    <row r="19" spans="20:24" ht="9.75" customHeight="1">
      <c r="T19" s="2" t="s">
        <v>75</v>
      </c>
      <c r="U19" s="13">
        <v>20000</v>
      </c>
      <c r="V19" s="13">
        <f t="shared" si="0"/>
        <v>40000</v>
      </c>
      <c r="W19" s="13">
        <f t="shared" si="0"/>
        <v>60000</v>
      </c>
      <c r="X19" s="13">
        <f t="shared" si="0"/>
        <v>80000</v>
      </c>
    </row>
    <row r="20" spans="1:24" ht="14.25" customHeight="1">
      <c r="A20" s="48" t="s">
        <v>39</v>
      </c>
      <c r="B20" s="48"/>
      <c r="C20" s="48"/>
      <c r="D20" s="48"/>
      <c r="E20" s="46"/>
      <c r="F20" s="41" t="s">
        <v>117</v>
      </c>
      <c r="G20" s="66"/>
      <c r="I20" s="2" t="s">
        <v>76</v>
      </c>
      <c r="U20" s="13"/>
      <c r="V20" s="13"/>
      <c r="W20" s="13"/>
      <c r="X20" s="13"/>
    </row>
    <row r="21" ht="9.75" customHeight="1">
      <c r="U21" s="13"/>
    </row>
    <row r="22" spans="1:13" ht="14.25" customHeight="1">
      <c r="A22" s="48" t="s">
        <v>42</v>
      </c>
      <c r="B22" s="48"/>
      <c r="C22" s="48"/>
      <c r="D22" s="48"/>
      <c r="E22" s="46"/>
      <c r="F22" s="83" t="s">
        <v>118</v>
      </c>
      <c r="G22" s="84"/>
      <c r="H22" s="2" t="s">
        <v>46</v>
      </c>
      <c r="M22" s="2" t="s">
        <v>77</v>
      </c>
    </row>
    <row r="23" ht="9.75" customHeight="1"/>
    <row r="24" spans="1:11" ht="13.5">
      <c r="A24" s="48" t="s">
        <v>27</v>
      </c>
      <c r="B24" s="48"/>
      <c r="C24" s="48"/>
      <c r="D24" s="48"/>
      <c r="E24" s="46"/>
      <c r="F24" s="41" t="s">
        <v>118</v>
      </c>
      <c r="G24" s="66"/>
      <c r="K24" s="2" t="s">
        <v>3</v>
      </c>
    </row>
    <row r="25" ht="9.75" customHeight="1" thickBot="1"/>
    <row r="26" spans="1:11" ht="15" thickBot="1" thickTop="1">
      <c r="A26" s="48" t="s">
        <v>44</v>
      </c>
      <c r="B26" s="48"/>
      <c r="C26" s="48"/>
      <c r="D26" s="48"/>
      <c r="E26" s="46"/>
      <c r="F26" s="118" t="e">
        <f>HLOOKUP(P12,RoomCharge,MATCH(F18,RoomType,0)+1,TRUE)*F20</f>
        <v>#N/A</v>
      </c>
      <c r="G26" s="119"/>
      <c r="H26" s="119"/>
      <c r="I26" s="119"/>
      <c r="J26" s="120"/>
      <c r="K26" s="2" t="s">
        <v>83</v>
      </c>
    </row>
    <row r="27" ht="9.75" customHeight="1" thickTop="1"/>
    <row r="28" spans="1:24" ht="13.5">
      <c r="A28" s="34" t="s">
        <v>103</v>
      </c>
      <c r="B28" s="34"/>
      <c r="C28" s="34"/>
      <c r="D28" s="34"/>
      <c r="E28" s="34"/>
      <c r="G28" s="16"/>
      <c r="T28" s="2" t="s">
        <v>79</v>
      </c>
      <c r="U28" s="13">
        <v>20000</v>
      </c>
      <c r="V28" s="13">
        <v>40000</v>
      </c>
      <c r="W28" s="13">
        <v>60000</v>
      </c>
      <c r="X28" s="13">
        <v>80000</v>
      </c>
    </row>
    <row r="29" spans="1:17" ht="19.5" customHeight="1">
      <c r="A29" s="110" t="s">
        <v>107</v>
      </c>
      <c r="B29" s="111"/>
      <c r="C29" s="111"/>
      <c r="D29" s="111"/>
      <c r="E29" s="111"/>
      <c r="F29" s="111"/>
      <c r="G29" s="112"/>
      <c r="H29" s="88" t="s">
        <v>100</v>
      </c>
      <c r="I29" s="96"/>
      <c r="J29" s="88" t="s">
        <v>101</v>
      </c>
      <c r="K29" s="96"/>
      <c r="L29" s="88" t="s">
        <v>102</v>
      </c>
      <c r="M29" s="96"/>
      <c r="N29" s="88" t="s">
        <v>105</v>
      </c>
      <c r="O29" s="96"/>
      <c r="P29" s="88" t="s">
        <v>106</v>
      </c>
      <c r="Q29" s="89"/>
    </row>
    <row r="30" spans="1:17" ht="19.5" customHeight="1">
      <c r="A30" s="113" t="s">
        <v>104</v>
      </c>
      <c r="B30" s="114"/>
      <c r="C30" s="114"/>
      <c r="D30" s="114"/>
      <c r="E30" s="114"/>
      <c r="F30" s="114"/>
      <c r="G30" s="115"/>
      <c r="H30" s="90">
        <v>1</v>
      </c>
      <c r="I30" s="91"/>
      <c r="J30" s="90">
        <v>1</v>
      </c>
      <c r="K30" s="91"/>
      <c r="L30" s="90">
        <v>1</v>
      </c>
      <c r="M30" s="91"/>
      <c r="N30" s="90">
        <v>0.5</v>
      </c>
      <c r="O30" s="91"/>
      <c r="P30" s="90">
        <v>0.2</v>
      </c>
      <c r="Q30" s="92"/>
    </row>
    <row r="31" ht="15" customHeight="1">
      <c r="M31" s="2" t="s">
        <v>108</v>
      </c>
    </row>
    <row r="32" spans="1:5" ht="13.5">
      <c r="A32" s="5" t="s">
        <v>97</v>
      </c>
      <c r="B32" s="5"/>
      <c r="C32" s="5"/>
      <c r="D32" s="5"/>
      <c r="E32" s="8"/>
    </row>
    <row r="33" ht="9.75" customHeight="1"/>
    <row r="34" spans="1:18" ht="18" customHeight="1">
      <c r="A34" s="48" t="s">
        <v>28</v>
      </c>
      <c r="B34" s="48"/>
      <c r="C34" s="48"/>
      <c r="D34" s="48"/>
      <c r="E34" s="46"/>
      <c r="F34" s="83"/>
      <c r="G34" s="116"/>
      <c r="H34" s="116"/>
      <c r="I34" s="116"/>
      <c r="J34" s="116"/>
      <c r="K34" s="116"/>
      <c r="L34" s="116"/>
      <c r="M34" s="116"/>
      <c r="N34" s="117"/>
      <c r="P34" s="7" t="s">
        <v>43</v>
      </c>
      <c r="Q34" s="39" t="s">
        <v>118</v>
      </c>
      <c r="R34" s="39"/>
    </row>
    <row r="35" ht="9.75" customHeight="1"/>
    <row r="36" spans="1:5" ht="13.5">
      <c r="A36" s="5" t="s">
        <v>98</v>
      </c>
      <c r="B36" s="5"/>
      <c r="C36" s="5"/>
      <c r="D36" s="5"/>
      <c r="E36" s="8"/>
    </row>
    <row r="37" ht="9.75" customHeight="1"/>
    <row r="38" spans="1:18" ht="18" customHeight="1">
      <c r="A38" s="48" t="s">
        <v>30</v>
      </c>
      <c r="B38" s="48"/>
      <c r="C38" s="48"/>
      <c r="D38" s="48"/>
      <c r="E38" s="46"/>
      <c r="F38" s="41"/>
      <c r="G38" s="49"/>
      <c r="H38" s="49"/>
      <c r="I38" s="49"/>
      <c r="J38" s="49"/>
      <c r="K38" s="49"/>
      <c r="L38" s="49"/>
      <c r="M38" s="49"/>
      <c r="N38" s="49"/>
      <c r="O38" s="49"/>
      <c r="P38" s="49"/>
      <c r="Q38" s="49"/>
      <c r="R38" s="42"/>
    </row>
    <row r="39" ht="9.75" customHeight="1"/>
    <row r="40" spans="1:18" ht="18" customHeight="1">
      <c r="A40" s="48" t="s">
        <v>31</v>
      </c>
      <c r="B40" s="48"/>
      <c r="C40" s="48"/>
      <c r="D40" s="48"/>
      <c r="E40" s="46"/>
      <c r="F40" s="41"/>
      <c r="G40" s="49"/>
      <c r="H40" s="49"/>
      <c r="I40" s="49"/>
      <c r="J40" s="49"/>
      <c r="K40" s="49"/>
      <c r="L40" s="49"/>
      <c r="M40" s="49"/>
      <c r="N40" s="49"/>
      <c r="O40" s="49"/>
      <c r="P40" s="49"/>
      <c r="Q40" s="49"/>
      <c r="R40" s="42"/>
    </row>
    <row r="41" ht="9.75" customHeight="1"/>
    <row r="42" spans="1:18" ht="18" customHeight="1">
      <c r="A42" s="48" t="s">
        <v>32</v>
      </c>
      <c r="B42" s="48"/>
      <c r="C42" s="48"/>
      <c r="D42" s="48"/>
      <c r="E42" s="46"/>
      <c r="F42" s="41"/>
      <c r="G42" s="49"/>
      <c r="H42" s="49"/>
      <c r="I42" s="49"/>
      <c r="J42" s="49"/>
      <c r="K42" s="49"/>
      <c r="L42" s="49"/>
      <c r="M42" s="49"/>
      <c r="N42" s="49"/>
      <c r="O42" s="49"/>
      <c r="P42" s="49"/>
      <c r="Q42" s="49"/>
      <c r="R42" s="42"/>
    </row>
    <row r="43" ht="9.75" customHeight="1"/>
    <row r="44" spans="1:18" ht="18" customHeight="1">
      <c r="A44" s="48" t="s">
        <v>33</v>
      </c>
      <c r="B44" s="48"/>
      <c r="C44" s="48"/>
      <c r="D44" s="48"/>
      <c r="E44" s="46"/>
      <c r="F44" s="41"/>
      <c r="G44" s="49"/>
      <c r="H44" s="49"/>
      <c r="I44" s="49"/>
      <c r="J44" s="49"/>
      <c r="K44" s="49"/>
      <c r="L44" s="49"/>
      <c r="M44" s="49"/>
      <c r="N44" s="49"/>
      <c r="O44" s="49"/>
      <c r="P44" s="49"/>
      <c r="Q44" s="49"/>
      <c r="R44" s="42"/>
    </row>
    <row r="45" ht="9.75" customHeight="1"/>
    <row r="46" spans="1:18" ht="18" customHeight="1">
      <c r="A46" s="48" t="s">
        <v>34</v>
      </c>
      <c r="B46" s="48"/>
      <c r="C46" s="48"/>
      <c r="D46" s="48"/>
      <c r="E46" s="46"/>
      <c r="F46" s="41"/>
      <c r="G46" s="49"/>
      <c r="H46" s="49"/>
      <c r="I46" s="49"/>
      <c r="J46" s="49"/>
      <c r="K46" s="49"/>
      <c r="L46" s="49"/>
      <c r="M46" s="49"/>
      <c r="N46" s="49"/>
      <c r="O46" s="49"/>
      <c r="P46" s="49"/>
      <c r="Q46" s="49"/>
      <c r="R46" s="42"/>
    </row>
    <row r="47" ht="9.75" customHeight="1"/>
    <row r="48" spans="1:12" ht="18" customHeight="1">
      <c r="A48" s="48" t="s">
        <v>71</v>
      </c>
      <c r="B48" s="48"/>
      <c r="C48" s="48"/>
      <c r="D48" s="48"/>
      <c r="E48" s="46"/>
      <c r="F48" s="108"/>
      <c r="G48" s="65"/>
      <c r="H48" s="65"/>
      <c r="I48" s="65"/>
      <c r="J48" s="65"/>
      <c r="K48" s="65"/>
      <c r="L48" s="66"/>
    </row>
    <row r="49" ht="9.75" customHeight="1">
      <c r="A49" s="2" t="s">
        <v>3</v>
      </c>
    </row>
    <row r="50" spans="1:12" ht="18" customHeight="1">
      <c r="A50" s="48" t="s">
        <v>35</v>
      </c>
      <c r="B50" s="48"/>
      <c r="C50" s="48"/>
      <c r="D50" s="48"/>
      <c r="E50" s="46"/>
      <c r="F50" s="41"/>
      <c r="G50" s="65"/>
      <c r="H50" s="65"/>
      <c r="I50" s="65"/>
      <c r="J50" s="65"/>
      <c r="K50" s="65"/>
      <c r="L50" s="66"/>
    </row>
    <row r="51" ht="9.75" customHeight="1"/>
    <row r="52" spans="1:18" ht="18" customHeight="1">
      <c r="A52" s="48" t="s">
        <v>36</v>
      </c>
      <c r="B52" s="48"/>
      <c r="C52" s="48"/>
      <c r="D52" s="48"/>
      <c r="E52" s="46"/>
      <c r="F52" s="41"/>
      <c r="G52" s="49"/>
      <c r="H52" s="49"/>
      <c r="I52" s="49"/>
      <c r="J52" s="49"/>
      <c r="K52" s="49"/>
      <c r="L52" s="49"/>
      <c r="M52" s="49"/>
      <c r="N52" s="49"/>
      <c r="O52" s="49"/>
      <c r="P52" s="49"/>
      <c r="Q52" s="49"/>
      <c r="R52" s="42"/>
    </row>
    <row r="53" ht="9.75" customHeight="1"/>
    <row r="54" spans="1:4" ht="13.5">
      <c r="A54" s="5" t="s">
        <v>95</v>
      </c>
      <c r="B54" s="5" t="s">
        <v>37</v>
      </c>
      <c r="C54" s="5"/>
      <c r="D54" s="5"/>
    </row>
    <row r="55" spans="6:18" ht="13.5">
      <c r="F55" s="124"/>
      <c r="G55" s="125"/>
      <c r="H55" s="125"/>
      <c r="I55" s="125"/>
      <c r="J55" s="125"/>
      <c r="K55" s="125"/>
      <c r="L55" s="125"/>
      <c r="M55" s="125"/>
      <c r="N55" s="125"/>
      <c r="O55" s="125"/>
      <c r="P55" s="125"/>
      <c r="Q55" s="125"/>
      <c r="R55" s="126"/>
    </row>
    <row r="56" spans="6:18" ht="13.5">
      <c r="F56" s="93"/>
      <c r="G56" s="94"/>
      <c r="H56" s="94"/>
      <c r="I56" s="94"/>
      <c r="J56" s="94"/>
      <c r="K56" s="94"/>
      <c r="L56" s="94"/>
      <c r="M56" s="94"/>
      <c r="N56" s="94"/>
      <c r="O56" s="94"/>
      <c r="P56" s="94"/>
      <c r="Q56" s="94"/>
      <c r="R56" s="95"/>
    </row>
    <row r="57" spans="6:18" ht="13.5">
      <c r="F57" s="93"/>
      <c r="G57" s="94"/>
      <c r="H57" s="94"/>
      <c r="I57" s="94"/>
      <c r="J57" s="94"/>
      <c r="K57" s="94"/>
      <c r="L57" s="94"/>
      <c r="M57" s="94"/>
      <c r="N57" s="94"/>
      <c r="O57" s="94"/>
      <c r="P57" s="94"/>
      <c r="Q57" s="94"/>
      <c r="R57" s="95"/>
    </row>
    <row r="58" spans="6:18" ht="13.5">
      <c r="F58" s="93"/>
      <c r="G58" s="94"/>
      <c r="H58" s="94"/>
      <c r="I58" s="94"/>
      <c r="J58" s="94"/>
      <c r="K58" s="94"/>
      <c r="L58" s="94"/>
      <c r="M58" s="94"/>
      <c r="N58" s="94"/>
      <c r="O58" s="94"/>
      <c r="P58" s="94"/>
      <c r="Q58" s="94"/>
      <c r="R58" s="95"/>
    </row>
    <row r="59" spans="6:18" ht="13.5">
      <c r="F59" s="93"/>
      <c r="G59" s="94"/>
      <c r="H59" s="94"/>
      <c r="I59" s="94"/>
      <c r="J59" s="94"/>
      <c r="K59" s="94"/>
      <c r="L59" s="94"/>
      <c r="M59" s="94"/>
      <c r="N59" s="94"/>
      <c r="O59" s="94"/>
      <c r="P59" s="94"/>
      <c r="Q59" s="94"/>
      <c r="R59" s="95"/>
    </row>
    <row r="60" spans="6:18" ht="13.5">
      <c r="F60" s="97"/>
      <c r="G60" s="98"/>
      <c r="H60" s="98"/>
      <c r="I60" s="98"/>
      <c r="J60" s="98"/>
      <c r="K60" s="98"/>
      <c r="L60" s="98"/>
      <c r="M60" s="98"/>
      <c r="N60" s="98"/>
      <c r="O60" s="98"/>
      <c r="P60" s="98"/>
      <c r="Q60" s="98"/>
      <c r="R60" s="99"/>
    </row>
    <row r="61" spans="13:18" ht="9.75" customHeight="1" thickBot="1">
      <c r="M61" s="4"/>
      <c r="N61" s="4"/>
      <c r="O61" s="4"/>
      <c r="P61" s="4"/>
      <c r="Q61" s="4"/>
      <c r="R61" s="4"/>
    </row>
    <row r="62" spans="1:18" ht="13.5">
      <c r="A62" s="20" t="s">
        <v>99</v>
      </c>
      <c r="B62" s="21" t="s">
        <v>45</v>
      </c>
      <c r="C62" s="21"/>
      <c r="D62" s="21"/>
      <c r="E62" s="22"/>
      <c r="F62" s="22"/>
      <c r="G62" s="23"/>
      <c r="H62" s="23"/>
      <c r="I62" s="23"/>
      <c r="J62" s="23"/>
      <c r="K62" s="23"/>
      <c r="L62" s="23"/>
      <c r="M62" s="23"/>
      <c r="N62" s="23"/>
      <c r="O62" s="23"/>
      <c r="P62" s="23"/>
      <c r="Q62" s="23"/>
      <c r="R62" s="23"/>
    </row>
    <row r="63" ht="9.75" customHeight="1"/>
    <row r="64" spans="6:18" ht="13.5">
      <c r="F64" s="100"/>
      <c r="G64" s="101"/>
      <c r="H64" s="101"/>
      <c r="I64" s="101"/>
      <c r="J64" s="101"/>
      <c r="K64" s="101"/>
      <c r="L64" s="101"/>
      <c r="M64" s="101"/>
      <c r="N64" s="101"/>
      <c r="O64" s="101"/>
      <c r="P64" s="101"/>
      <c r="Q64" s="101"/>
      <c r="R64" s="102"/>
    </row>
    <row r="65" spans="6:18" ht="13.5">
      <c r="F65" s="103"/>
      <c r="G65" s="104"/>
      <c r="H65" s="104"/>
      <c r="I65" s="104"/>
      <c r="J65" s="104"/>
      <c r="K65" s="104"/>
      <c r="L65" s="104"/>
      <c r="M65" s="104"/>
      <c r="N65" s="104"/>
      <c r="O65" s="104"/>
      <c r="P65" s="104"/>
      <c r="Q65" s="104"/>
      <c r="R65" s="105"/>
    </row>
    <row r="66" spans="6:18" ht="13.5">
      <c r="F66" s="103"/>
      <c r="G66" s="104"/>
      <c r="H66" s="104"/>
      <c r="I66" s="104"/>
      <c r="J66" s="104"/>
      <c r="K66" s="104"/>
      <c r="L66" s="104"/>
      <c r="M66" s="104"/>
      <c r="N66" s="104"/>
      <c r="O66" s="104"/>
      <c r="P66" s="104"/>
      <c r="Q66" s="104"/>
      <c r="R66" s="105"/>
    </row>
    <row r="67" spans="6:18" ht="13.5">
      <c r="F67" s="103"/>
      <c r="G67" s="104"/>
      <c r="H67" s="104"/>
      <c r="I67" s="104"/>
      <c r="J67" s="104"/>
      <c r="K67" s="104"/>
      <c r="L67" s="104"/>
      <c r="M67" s="104"/>
      <c r="N67" s="104"/>
      <c r="O67" s="104"/>
      <c r="P67" s="104"/>
      <c r="Q67" s="104"/>
      <c r="R67" s="105"/>
    </row>
    <row r="68" spans="6:18" ht="13.5">
      <c r="F68" s="103"/>
      <c r="G68" s="104"/>
      <c r="H68" s="104"/>
      <c r="I68" s="104"/>
      <c r="J68" s="104"/>
      <c r="K68" s="104"/>
      <c r="L68" s="104"/>
      <c r="M68" s="104"/>
      <c r="N68" s="104"/>
      <c r="O68" s="104"/>
      <c r="P68" s="104"/>
      <c r="Q68" s="104"/>
      <c r="R68" s="105"/>
    </row>
    <row r="69" spans="6:18" ht="13.5">
      <c r="F69" s="121"/>
      <c r="G69" s="122"/>
      <c r="H69" s="122"/>
      <c r="I69" s="122"/>
      <c r="J69" s="122"/>
      <c r="K69" s="122"/>
      <c r="L69" s="122"/>
      <c r="M69" s="122"/>
      <c r="N69" s="122"/>
      <c r="O69" s="122"/>
      <c r="P69" s="122"/>
      <c r="Q69" s="122"/>
      <c r="R69" s="123"/>
    </row>
    <row r="70" ht="9.75" customHeight="1"/>
    <row r="71" spans="1:21" ht="15" customHeight="1">
      <c r="A71" s="2" t="s">
        <v>114</v>
      </c>
      <c r="E71" s="2" t="s">
        <v>113</v>
      </c>
      <c r="U71" s="13"/>
    </row>
    <row r="72" spans="1:5" ht="13.5">
      <c r="A72" s="2" t="s">
        <v>51</v>
      </c>
      <c r="E72" s="3" t="s">
        <v>82</v>
      </c>
    </row>
    <row r="73" spans="1:17" ht="14.25">
      <c r="A73" s="2" t="s">
        <v>48</v>
      </c>
      <c r="E73" s="10" t="s">
        <v>70</v>
      </c>
      <c r="F73" s="9"/>
      <c r="G73" s="9"/>
      <c r="H73" s="9"/>
      <c r="I73" s="9"/>
      <c r="J73" s="9"/>
      <c r="K73" s="9"/>
      <c r="L73" s="9"/>
      <c r="M73" s="9"/>
      <c r="N73" s="9"/>
      <c r="O73" s="9"/>
      <c r="P73" s="9"/>
      <c r="Q73" s="9"/>
    </row>
    <row r="74" spans="5:17" ht="14.25">
      <c r="E74" s="11" t="s">
        <v>63</v>
      </c>
      <c r="F74" s="9"/>
      <c r="G74" s="9"/>
      <c r="H74" s="9"/>
      <c r="I74" s="9"/>
      <c r="J74" s="9"/>
      <c r="K74" s="9"/>
      <c r="L74" s="9"/>
      <c r="M74" s="9"/>
      <c r="N74" s="9"/>
      <c r="O74" s="9"/>
      <c r="P74" s="9"/>
      <c r="Q74" s="9"/>
    </row>
  </sheetData>
  <sheetProtection password="CCE4" sheet="1" selectLockedCells="1"/>
  <mergeCells count="63">
    <mergeCell ref="F50:L50"/>
    <mergeCell ref="F69:R69"/>
    <mergeCell ref="F55:R55"/>
    <mergeCell ref="F56:R56"/>
    <mergeCell ref="F57:R57"/>
    <mergeCell ref="A52:E52"/>
    <mergeCell ref="F52:R52"/>
    <mergeCell ref="F66:R66"/>
    <mergeCell ref="F67:R67"/>
    <mergeCell ref="F68:R68"/>
    <mergeCell ref="A26:E26"/>
    <mergeCell ref="A46:E46"/>
    <mergeCell ref="F34:N34"/>
    <mergeCell ref="F38:R38"/>
    <mergeCell ref="F40:R40"/>
    <mergeCell ref="A50:E50"/>
    <mergeCell ref="F26:J26"/>
    <mergeCell ref="F42:R42"/>
    <mergeCell ref="F44:R44"/>
    <mergeCell ref="F46:R46"/>
    <mergeCell ref="A18:E18"/>
    <mergeCell ref="F18:O18"/>
    <mergeCell ref="F20:G20"/>
    <mergeCell ref="A22:E22"/>
    <mergeCell ref="F22:G22"/>
    <mergeCell ref="A24:E24"/>
    <mergeCell ref="F24:G24"/>
    <mergeCell ref="H14:I14"/>
    <mergeCell ref="L12:O12"/>
    <mergeCell ref="A34:E34"/>
    <mergeCell ref="Q34:R34"/>
    <mergeCell ref="A20:E20"/>
    <mergeCell ref="A12:E12"/>
    <mergeCell ref="F12:G12"/>
    <mergeCell ref="A29:G29"/>
    <mergeCell ref="A30:G30"/>
    <mergeCell ref="H29:I29"/>
    <mergeCell ref="F60:R60"/>
    <mergeCell ref="C1:P1"/>
    <mergeCell ref="F64:R64"/>
    <mergeCell ref="F65:R65"/>
    <mergeCell ref="A14:E14"/>
    <mergeCell ref="A16:E16"/>
    <mergeCell ref="H12:I12"/>
    <mergeCell ref="F14:G14"/>
    <mergeCell ref="A48:E48"/>
    <mergeCell ref="F48:L48"/>
    <mergeCell ref="A28:E28"/>
    <mergeCell ref="F58:R58"/>
    <mergeCell ref="F59:R59"/>
    <mergeCell ref="A42:E42"/>
    <mergeCell ref="A38:E38"/>
    <mergeCell ref="A40:E40"/>
    <mergeCell ref="A44:E44"/>
    <mergeCell ref="J29:K29"/>
    <mergeCell ref="L29:M29"/>
    <mergeCell ref="N29:O29"/>
    <mergeCell ref="P29:Q29"/>
    <mergeCell ref="H30:I30"/>
    <mergeCell ref="J30:K30"/>
    <mergeCell ref="L30:M30"/>
    <mergeCell ref="N30:O30"/>
    <mergeCell ref="P30:Q30"/>
  </mergeCells>
  <dataValidations count="7">
    <dataValidation type="list" allowBlank="1" showInputMessage="1" showErrorMessage="1" sqref="Q34:R34">
      <formula1>"　　　,Man,Female"</formula1>
    </dataValidation>
    <dataValidation type="list" allowBlank="1" showInputMessage="1" showErrorMessage="1" sqref="F18:O18">
      <formula1>"　　　　　　　　　　　,Moderate Room（30㎡）　,Superior Room（42㎡）"</formula1>
    </dataValidation>
    <dataValidation type="list" allowBlank="1" showInputMessage="1" showErrorMessage="1" sqref="F22:G22">
      <formula1>"　　　,1,2,3"</formula1>
    </dataValidation>
    <dataValidation type="list" allowBlank="1" showInputMessage="1" showErrorMessage="1" sqref="F24:G24">
      <formula1>"　　　,Smoking,Non Smoking"</formula1>
    </dataValidation>
    <dataValidation type="list" allowBlank="1" showInputMessage="1" showErrorMessage="1" sqref="G13">
      <formula1>"　　,4月5日,4月6日,4月7日,4月8日,4月9日,4月10日,4/11"</formula1>
    </dataValidation>
    <dataValidation type="list" allowBlank="1" showInputMessage="1" showErrorMessage="1" sqref="F20:G20">
      <formula1>"　　,1,2,3"</formula1>
    </dataValidation>
    <dataValidation type="list" allowBlank="1" showInputMessage="1" showErrorMessage="1" sqref="F12:G12 F14:G14">
      <formula1>"   ,4/5,4/6,4/7,4/8"</formula1>
    </dataValidation>
  </dataValidations>
  <printOptions/>
  <pageMargins left="0.7086614173228347" right="0.7086614173228347" top="0.37" bottom="0.34" header="0.31496062992125984" footer="0.31496062992125984"/>
  <pageSetup fitToHeight="1" fitToWidth="1" horizontalDpi="300" verticalDpi="3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Administrator</cp:lastModifiedBy>
  <cp:lastPrinted>2017-01-10T05:37:38Z</cp:lastPrinted>
  <dcterms:created xsi:type="dcterms:W3CDTF">2009-12-31T15:14:37Z</dcterms:created>
  <dcterms:modified xsi:type="dcterms:W3CDTF">2017-01-24T10:57:09Z</dcterms:modified>
  <cp:category/>
  <cp:version/>
  <cp:contentType/>
  <cp:contentStatus/>
</cp:coreProperties>
</file>